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書式サンプル\"/>
    </mc:Choice>
  </mc:AlternateContent>
  <bookViews>
    <workbookView xWindow="0" yWindow="0" windowWidth="20490" windowHeight="8805"/>
  </bookViews>
  <sheets>
    <sheet name="キャッシュ・フロー精算書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3" i="1"/>
  <c r="F60" i="1"/>
  <c r="F68" i="1"/>
  <c r="F71" i="1"/>
  <c r="G49" i="1"/>
  <c r="G53" i="1"/>
  <c r="G60" i="1"/>
  <c r="G68" i="1"/>
  <c r="G71" i="1"/>
  <c r="H49" i="1"/>
  <c r="H53" i="1"/>
  <c r="H60" i="1"/>
  <c r="H68" i="1"/>
  <c r="H71" i="1"/>
  <c r="I49" i="1"/>
  <c r="I53" i="1"/>
  <c r="I60" i="1"/>
  <c r="I68" i="1"/>
  <c r="I71" i="1"/>
  <c r="J49" i="1"/>
  <c r="J53" i="1"/>
  <c r="J60" i="1"/>
  <c r="J68" i="1"/>
  <c r="J71" i="1"/>
  <c r="K49" i="1"/>
  <c r="K53" i="1"/>
  <c r="K60" i="1"/>
  <c r="K68" i="1"/>
  <c r="K71" i="1"/>
  <c r="L49" i="1"/>
  <c r="L53" i="1"/>
  <c r="L60" i="1"/>
  <c r="L68" i="1"/>
  <c r="L71" i="1"/>
  <c r="M49" i="1"/>
  <c r="M53" i="1"/>
  <c r="M60" i="1"/>
  <c r="M68" i="1"/>
  <c r="M71" i="1"/>
  <c r="N49" i="1"/>
  <c r="N53" i="1"/>
  <c r="N60" i="1"/>
  <c r="N68" i="1"/>
  <c r="N71" i="1"/>
  <c r="O49" i="1"/>
  <c r="O53" i="1"/>
  <c r="O60" i="1"/>
  <c r="O68" i="1"/>
  <c r="O71" i="1"/>
  <c r="P49" i="1"/>
  <c r="P53" i="1"/>
  <c r="P60" i="1"/>
  <c r="P68" i="1"/>
  <c r="P71" i="1"/>
  <c r="Q49" i="1"/>
  <c r="Q53" i="1"/>
  <c r="Q60" i="1"/>
  <c r="Q68" i="1"/>
  <c r="Q71" i="1"/>
  <c r="R49" i="1"/>
  <c r="R53" i="1"/>
  <c r="R60" i="1"/>
  <c r="R68" i="1"/>
  <c r="R71" i="1"/>
  <c r="S49" i="1"/>
  <c r="S53" i="1"/>
  <c r="S60" i="1"/>
  <c r="S68" i="1"/>
  <c r="S71" i="1"/>
  <c r="T49" i="1"/>
  <c r="T53" i="1"/>
  <c r="T60" i="1"/>
  <c r="T68" i="1"/>
  <c r="T71" i="1"/>
  <c r="U49" i="1"/>
  <c r="U53" i="1"/>
  <c r="U60" i="1"/>
  <c r="U68" i="1"/>
  <c r="U71" i="1"/>
  <c r="V49" i="1"/>
  <c r="V53" i="1"/>
  <c r="V60" i="1"/>
  <c r="V68" i="1"/>
  <c r="V71" i="1"/>
  <c r="W49" i="1"/>
  <c r="W53" i="1"/>
  <c r="W60" i="1"/>
  <c r="W68" i="1"/>
  <c r="W71" i="1"/>
  <c r="X49" i="1"/>
  <c r="X53" i="1"/>
  <c r="X60" i="1"/>
  <c r="X68" i="1"/>
  <c r="X71" i="1"/>
  <c r="Y49" i="1"/>
  <c r="Y53" i="1"/>
  <c r="Y60" i="1"/>
  <c r="Y68" i="1"/>
  <c r="Y71" i="1"/>
  <c r="Z49" i="1"/>
  <c r="Z53" i="1"/>
  <c r="Z60" i="1"/>
  <c r="Z68" i="1"/>
  <c r="Z71" i="1"/>
  <c r="AA49" i="1"/>
  <c r="AA53" i="1"/>
  <c r="AA60" i="1"/>
  <c r="AA68" i="1"/>
  <c r="AA71" i="1"/>
  <c r="AB71" i="1"/>
  <c r="AB72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B70" i="1"/>
  <c r="AB63" i="1"/>
  <c r="AB64" i="1"/>
  <c r="AB65" i="1"/>
  <c r="AB66" i="1"/>
  <c r="AB67" i="1"/>
  <c r="AB68" i="1"/>
  <c r="AB56" i="1"/>
  <c r="AB57" i="1"/>
  <c r="AB58" i="1"/>
  <c r="AB59" i="1"/>
  <c r="AB60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E5" i="1"/>
  <c r="E6" i="1"/>
  <c r="E7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D16" i="1"/>
  <c r="D32" i="1"/>
  <c r="C16" i="1"/>
  <c r="C32" i="1"/>
  <c r="AB31" i="1"/>
  <c r="D31" i="1"/>
  <c r="C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</calcChain>
</file>

<file path=xl/sharedStrings.xml><?xml version="1.0" encoding="utf-8"?>
<sst xmlns="http://schemas.openxmlformats.org/spreadsheetml/2006/main" count="137" uniqueCount="128">
  <si>
    <t>キャッシュ・フロー計算書_精算書</t>
    <rPh sb="9" eb="12">
      <t>ケイサンショ</t>
    </rPh>
    <rPh sb="13" eb="16">
      <t>セイサンショ</t>
    </rPh>
    <phoneticPr fontId="3"/>
  </si>
  <si>
    <t>②、③、⑥、⑬、⑮、⑱、㉔</t>
    <rPh sb="12" eb="13">
      <t>２４</t>
    </rPh>
    <phoneticPr fontId="3"/>
  </si>
  <si>
    <t>⑨</t>
    <phoneticPr fontId="3"/>
  </si>
  <si>
    <t>④</t>
    <phoneticPr fontId="3"/>
  </si>
  <si>
    <t>㉓</t>
    <rPh sb="0" eb="1">
      <t>２３</t>
    </rPh>
    <phoneticPr fontId="3"/>
  </si>
  <si>
    <t>⑯</t>
    <phoneticPr fontId="3"/>
  </si>
  <si>
    <t>⑧、⑨</t>
    <phoneticPr fontId="3"/>
  </si>
  <si>
    <t>⑦</t>
    <phoneticPr fontId="3"/>
  </si>
  <si>
    <t>⑲</t>
    <phoneticPr fontId="3"/>
  </si>
  <si>
    <t>⑰、㉖</t>
    <rPh sb="2" eb="3">
      <t>２６</t>
    </rPh>
    <phoneticPr fontId="3"/>
  </si>
  <si>
    <t>⑤</t>
    <phoneticPr fontId="3"/>
  </si>
  <si>
    <t>⑩</t>
    <phoneticPr fontId="3"/>
  </si>
  <si>
    <t>⑧</t>
    <phoneticPr fontId="3"/>
  </si>
  <si>
    <t>⑭、㉑、㉕</t>
    <rPh sb="2" eb="3">
      <t>２１</t>
    </rPh>
    <rPh sb="4" eb="5">
      <t>２５</t>
    </rPh>
    <phoneticPr fontId="3"/>
  </si>
  <si>
    <t>⑭、㉑</t>
    <rPh sb="2" eb="3">
      <t>２１</t>
    </rPh>
    <phoneticPr fontId="3"/>
  </si>
  <si>
    <t>㉖</t>
    <rPh sb="0" eb="1">
      <t>２６</t>
    </rPh>
    <phoneticPr fontId="3"/>
  </si>
  <si>
    <t>①</t>
    <phoneticPr fontId="3"/>
  </si>
  <si>
    <t>貸借対照表</t>
    <rPh sb="0" eb="2">
      <t>タイシャク</t>
    </rPh>
    <rPh sb="2" eb="5">
      <t>タイショウヒョウ</t>
    </rPh>
    <phoneticPr fontId="3"/>
  </si>
  <si>
    <t>前期</t>
    <rPh sb="0" eb="2">
      <t>ゼンキ</t>
    </rPh>
    <phoneticPr fontId="3"/>
  </si>
  <si>
    <t>当期</t>
    <rPh sb="0" eb="2">
      <t>トウキ</t>
    </rPh>
    <phoneticPr fontId="3"/>
  </si>
  <si>
    <t>増減</t>
    <rPh sb="0" eb="2">
      <t>ゾウゲン</t>
    </rPh>
    <phoneticPr fontId="3"/>
  </si>
  <si>
    <t>減価償却費</t>
    <rPh sb="0" eb="4">
      <t>ゲンカショウキャク</t>
    </rPh>
    <rPh sb="4" eb="5">
      <t>ヒ</t>
    </rPh>
    <phoneticPr fontId="3"/>
  </si>
  <si>
    <t>貸倒引当金</t>
    <rPh sb="0" eb="2">
      <t>カシダオ</t>
    </rPh>
    <rPh sb="2" eb="5">
      <t>ヒキアテキン</t>
    </rPh>
    <phoneticPr fontId="3"/>
  </si>
  <si>
    <t>退職給付引当金</t>
    <rPh sb="0" eb="2">
      <t>タイショク</t>
    </rPh>
    <rPh sb="2" eb="4">
      <t>キュウフ</t>
    </rPh>
    <rPh sb="4" eb="7">
      <t>ヒキアテキン</t>
    </rPh>
    <phoneticPr fontId="3"/>
  </si>
  <si>
    <t>賞与引当金</t>
    <rPh sb="0" eb="2">
      <t>ショウヨ</t>
    </rPh>
    <rPh sb="2" eb="5">
      <t>ヒキアテキン</t>
    </rPh>
    <phoneticPr fontId="3"/>
  </si>
  <si>
    <t>投資有価証券の売却益</t>
    <rPh sb="0" eb="2">
      <t>トウシ</t>
    </rPh>
    <rPh sb="2" eb="6">
      <t>ユウカショウケン</t>
    </rPh>
    <rPh sb="7" eb="9">
      <t>バイキャク</t>
    </rPh>
    <rPh sb="9" eb="10">
      <t>エキ</t>
    </rPh>
    <phoneticPr fontId="3"/>
  </si>
  <si>
    <t>固定資産除却</t>
    <rPh sb="0" eb="4">
      <t>コテイシサン</t>
    </rPh>
    <rPh sb="4" eb="6">
      <t>ジョキャク</t>
    </rPh>
    <phoneticPr fontId="3"/>
  </si>
  <si>
    <t>資産・負債増減</t>
    <rPh sb="0" eb="2">
      <t>シサン</t>
    </rPh>
    <rPh sb="3" eb="5">
      <t>フサイ</t>
    </rPh>
    <rPh sb="5" eb="7">
      <t>ゾウゲン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</si>
  <si>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</si>
  <si>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</t>
    </rPh>
    <rPh sb="2" eb="4">
      <t>リソク</t>
    </rPh>
    <phoneticPr fontId="3"/>
  </si>
  <si>
    <t>法人税等</t>
    <rPh sb="0" eb="3">
      <t>ホウジンゼイ</t>
    </rPh>
    <rPh sb="3" eb="4">
      <t>トウ</t>
    </rPh>
    <phoneticPr fontId="3"/>
  </si>
  <si>
    <t>定期預金</t>
    <rPh sb="0" eb="2">
      <t>テイキ</t>
    </rPh>
    <rPh sb="2" eb="4">
      <t>ヨキン</t>
    </rPh>
    <phoneticPr fontId="3"/>
  </si>
  <si>
    <t>有価証券の取得</t>
    <rPh sb="0" eb="4">
      <t>ユウカショウケン</t>
    </rPh>
    <rPh sb="5" eb="7">
      <t>シュトク</t>
    </rPh>
    <phoneticPr fontId="3"/>
  </si>
  <si>
    <t>投資有価証券取得</t>
    <rPh sb="0" eb="2">
      <t>トウシ</t>
    </rPh>
    <rPh sb="2" eb="6">
      <t>ユウカショウケン</t>
    </rPh>
    <rPh sb="6" eb="8">
      <t>シュトク</t>
    </rPh>
    <phoneticPr fontId="3"/>
  </si>
  <si>
    <t>投資有価証券売却</t>
    <rPh sb="0" eb="2">
      <t>トウシ</t>
    </rPh>
    <rPh sb="2" eb="6">
      <t>ユウカショウケン</t>
    </rPh>
    <rPh sb="6" eb="8">
      <t>バイキャク</t>
    </rPh>
    <phoneticPr fontId="3"/>
  </si>
  <si>
    <t>固定資産取得</t>
    <rPh sb="0" eb="4">
      <t>コテイシサン</t>
    </rPh>
    <rPh sb="4" eb="6">
      <t>シュトク</t>
    </rPh>
    <phoneticPr fontId="3"/>
  </si>
  <si>
    <t>資金調達</t>
    <rPh sb="0" eb="2">
      <t>シキン</t>
    </rPh>
    <rPh sb="2" eb="4">
      <t>チョウタツ</t>
    </rPh>
    <phoneticPr fontId="3"/>
  </si>
  <si>
    <t>資金返済</t>
    <rPh sb="0" eb="4">
      <t>シキンヘンサイ</t>
    </rPh>
    <phoneticPr fontId="3"/>
  </si>
  <si>
    <t>リース契約</t>
    <rPh sb="3" eb="5">
      <t>ケイヤク</t>
    </rPh>
    <phoneticPr fontId="3"/>
  </si>
  <si>
    <t>リース債務</t>
    <rPh sb="3" eb="5">
      <t>サイム</t>
    </rPh>
    <phoneticPr fontId="3"/>
  </si>
  <si>
    <t>支払配当金</t>
    <rPh sb="0" eb="2">
      <t>シハラ</t>
    </rPh>
    <rPh sb="2" eb="4">
      <t>ハイトウ</t>
    </rPh>
    <rPh sb="4" eb="5">
      <t>キン</t>
    </rPh>
    <phoneticPr fontId="3"/>
  </si>
  <si>
    <t>利益剰余金</t>
    <rPh sb="0" eb="2">
      <t>リエキ</t>
    </rPh>
    <rPh sb="2" eb="5">
      <t>ジョウヨキン</t>
    </rPh>
    <phoneticPr fontId="3"/>
  </si>
  <si>
    <t>現金及び預金の振替</t>
    <rPh sb="0" eb="2">
      <t>ゲンキン</t>
    </rPh>
    <rPh sb="2" eb="3">
      <t>オヨ</t>
    </rPh>
    <rPh sb="4" eb="6">
      <t>ヨキン</t>
    </rPh>
    <rPh sb="7" eb="9">
      <t>フリカエ</t>
    </rPh>
    <phoneticPr fontId="3"/>
  </si>
  <si>
    <t>①</t>
    <phoneticPr fontId="3"/>
  </si>
  <si>
    <t>現金及び預金</t>
    <rPh sb="0" eb="2">
      <t>ゲンキン</t>
    </rPh>
    <rPh sb="2" eb="3">
      <t>オヨ</t>
    </rPh>
    <rPh sb="4" eb="6">
      <t>ヨキン</t>
    </rPh>
    <phoneticPr fontId="3"/>
  </si>
  <si>
    <t>②</t>
    <phoneticPr fontId="3"/>
  </si>
  <si>
    <t>受取手形</t>
    <rPh sb="0" eb="2">
      <t>ウケトリ</t>
    </rPh>
    <rPh sb="2" eb="4">
      <t>テガタ</t>
    </rPh>
    <phoneticPr fontId="3"/>
  </si>
  <si>
    <t>③</t>
    <phoneticPr fontId="3"/>
  </si>
  <si>
    <t>売掛金</t>
    <rPh sb="0" eb="3">
      <t>ウリカケキン</t>
    </rPh>
    <phoneticPr fontId="3"/>
  </si>
  <si>
    <t>⑤</t>
    <phoneticPr fontId="3"/>
  </si>
  <si>
    <t>有価証券</t>
    <rPh sb="0" eb="4">
      <t>ユウカショウケン</t>
    </rPh>
    <phoneticPr fontId="3"/>
  </si>
  <si>
    <t>⑥</t>
    <phoneticPr fontId="3"/>
  </si>
  <si>
    <t>たな卸資産</t>
    <rPh sb="2" eb="3">
      <t>オロシ</t>
    </rPh>
    <rPh sb="3" eb="5">
      <t>シサン</t>
    </rPh>
    <phoneticPr fontId="3"/>
  </si>
  <si>
    <t>⑦</t>
    <phoneticPr fontId="3"/>
  </si>
  <si>
    <t>未収利息</t>
    <rPh sb="0" eb="2">
      <t>ミシュウ</t>
    </rPh>
    <rPh sb="2" eb="4">
      <t>リソク</t>
    </rPh>
    <phoneticPr fontId="3"/>
  </si>
  <si>
    <t>⑧</t>
    <phoneticPr fontId="3"/>
  </si>
  <si>
    <t>有形固定資産-取得価格</t>
    <rPh sb="0" eb="6">
      <t>ユウケイコテイシサン</t>
    </rPh>
    <rPh sb="7" eb="9">
      <t>シュトク</t>
    </rPh>
    <rPh sb="9" eb="11">
      <t>カカク</t>
    </rPh>
    <phoneticPr fontId="3"/>
  </si>
  <si>
    <t>有形固定資産-減価償却累計額</t>
    <rPh sb="0" eb="6">
      <t>ユウケイコテイシサン</t>
    </rPh>
    <rPh sb="7" eb="11">
      <t>ゲンカショウキャク</t>
    </rPh>
    <rPh sb="11" eb="13">
      <t>ルイケイ</t>
    </rPh>
    <rPh sb="13" eb="14">
      <t>ガク</t>
    </rPh>
    <phoneticPr fontId="3"/>
  </si>
  <si>
    <t>⑩</t>
    <phoneticPr fontId="3"/>
  </si>
  <si>
    <t>投資有価証券</t>
    <rPh sb="0" eb="2">
      <t>トウシ</t>
    </rPh>
    <rPh sb="2" eb="6">
      <t>ユウカショウケン</t>
    </rPh>
    <phoneticPr fontId="3"/>
  </si>
  <si>
    <t>⑪</t>
    <phoneticPr fontId="3"/>
  </si>
  <si>
    <t>子会社株式</t>
    <rPh sb="0" eb="3">
      <t>コガイシャ</t>
    </rPh>
    <rPh sb="3" eb="5">
      <t>カブシキ</t>
    </rPh>
    <phoneticPr fontId="3"/>
  </si>
  <si>
    <t>⑫</t>
    <phoneticPr fontId="3"/>
  </si>
  <si>
    <t>資産合計</t>
    <rPh sb="0" eb="2">
      <t>シサン</t>
    </rPh>
    <rPh sb="2" eb="4">
      <t>ゴウケイ</t>
    </rPh>
    <phoneticPr fontId="3"/>
  </si>
  <si>
    <t>⑬</t>
    <phoneticPr fontId="3"/>
  </si>
  <si>
    <t>買掛金</t>
    <rPh sb="0" eb="3">
      <t>カイカケキン</t>
    </rPh>
    <phoneticPr fontId="3"/>
  </si>
  <si>
    <t>⑭</t>
    <phoneticPr fontId="3"/>
  </si>
  <si>
    <t>短期借入金</t>
    <rPh sb="0" eb="2">
      <t>タンキ</t>
    </rPh>
    <rPh sb="2" eb="5">
      <t>カリイレキン</t>
    </rPh>
    <phoneticPr fontId="3"/>
  </si>
  <si>
    <t>⑮</t>
    <phoneticPr fontId="3"/>
  </si>
  <si>
    <t>未払費用</t>
    <rPh sb="0" eb="2">
      <t>ミハライ</t>
    </rPh>
    <rPh sb="2" eb="4">
      <t>ヒヨウ</t>
    </rPh>
    <phoneticPr fontId="3"/>
  </si>
  <si>
    <t>⑯</t>
    <phoneticPr fontId="3"/>
  </si>
  <si>
    <t>役員賞与引当金</t>
    <rPh sb="0" eb="2">
      <t>ヤクイン</t>
    </rPh>
    <rPh sb="2" eb="4">
      <t>ショウヨ</t>
    </rPh>
    <rPh sb="4" eb="7">
      <t>ヒキアテキン</t>
    </rPh>
    <phoneticPr fontId="3"/>
  </si>
  <si>
    <t>⑰</t>
    <phoneticPr fontId="3"/>
  </si>
  <si>
    <t>未払法人税等</t>
    <rPh sb="0" eb="2">
      <t>ミハラ</t>
    </rPh>
    <rPh sb="2" eb="5">
      <t>ホウジンゼイ</t>
    </rPh>
    <rPh sb="5" eb="6">
      <t>トウ</t>
    </rPh>
    <phoneticPr fontId="3"/>
  </si>
  <si>
    <t>⑱</t>
    <phoneticPr fontId="3"/>
  </si>
  <si>
    <t>未払消費税等</t>
    <rPh sb="0" eb="2">
      <t>ミハラ</t>
    </rPh>
    <rPh sb="2" eb="5">
      <t>ショウヒゼイ</t>
    </rPh>
    <rPh sb="5" eb="6">
      <t>トウ</t>
    </rPh>
    <phoneticPr fontId="3"/>
  </si>
  <si>
    <t>⑲</t>
    <phoneticPr fontId="3"/>
  </si>
  <si>
    <t>未払利息</t>
    <rPh sb="0" eb="2">
      <t>ミハラ</t>
    </rPh>
    <rPh sb="2" eb="4">
      <t>リソク</t>
    </rPh>
    <phoneticPr fontId="3"/>
  </si>
  <si>
    <t>⑳</t>
    <phoneticPr fontId="3"/>
  </si>
  <si>
    <t>建設未払金</t>
    <rPh sb="0" eb="2">
      <t>ケンセツ</t>
    </rPh>
    <rPh sb="2" eb="5">
      <t>ミハライキン</t>
    </rPh>
    <phoneticPr fontId="3"/>
  </si>
  <si>
    <t>㉑</t>
    <rPh sb="0" eb="1">
      <t>２１</t>
    </rPh>
    <phoneticPr fontId="3"/>
  </si>
  <si>
    <t>長期借入金</t>
    <rPh sb="0" eb="2">
      <t>チョウキ</t>
    </rPh>
    <rPh sb="2" eb="5">
      <t>カリイレキン</t>
    </rPh>
    <phoneticPr fontId="3"/>
  </si>
  <si>
    <t>㉒</t>
    <rPh sb="0" eb="1">
      <t>２２</t>
    </rPh>
    <phoneticPr fontId="3"/>
  </si>
  <si>
    <t>㉔</t>
    <rPh sb="0" eb="1">
      <t>２４</t>
    </rPh>
    <phoneticPr fontId="3"/>
  </si>
  <si>
    <t>割引手形</t>
    <rPh sb="0" eb="2">
      <t>ワリビキ</t>
    </rPh>
    <rPh sb="2" eb="4">
      <t>テガタ</t>
    </rPh>
    <phoneticPr fontId="3"/>
  </si>
  <si>
    <t>㉕</t>
    <rPh sb="0" eb="1">
      <t>２５</t>
    </rPh>
    <phoneticPr fontId="3"/>
  </si>
  <si>
    <t>資本金</t>
    <rPh sb="0" eb="2">
      <t>シホン</t>
    </rPh>
    <rPh sb="2" eb="3">
      <t>キン</t>
    </rPh>
    <phoneticPr fontId="3"/>
  </si>
  <si>
    <t>利益剰余金</t>
    <rPh sb="0" eb="5">
      <t>リエキジョウヨキン</t>
    </rPh>
    <phoneticPr fontId="3"/>
  </si>
  <si>
    <t>㉗</t>
    <rPh sb="0" eb="1">
      <t>２７</t>
    </rPh>
    <phoneticPr fontId="3"/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</si>
  <si>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</si>
  <si>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I．営業活動によるキャッシュ・フロー</t>
    <rPh sb="2" eb="4">
      <t>エイギョウ</t>
    </rPh>
    <rPh sb="4" eb="6">
      <t>カツドウ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</si>
  <si>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</si>
  <si>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　減価償却費</t>
    <rPh sb="1" eb="5">
      <t>ゲンカショウキャク</t>
    </rPh>
    <rPh sb="5" eb="6">
      <t>ヒ</t>
    </rPh>
    <phoneticPr fontId="3"/>
  </si>
  <si>
    <t>　有形固定資産除却損</t>
    <rPh sb="1" eb="7">
      <t>ユウケイコテイシサン</t>
    </rPh>
    <rPh sb="7" eb="10">
      <t>ジョキャクソン</t>
    </rPh>
    <phoneticPr fontId="3"/>
  </si>
  <si>
    <t>　貸倒引当金の増加額</t>
    <rPh sb="1" eb="3">
      <t>カシダオ</t>
    </rPh>
    <rPh sb="3" eb="6">
      <t>ヒキアテキン</t>
    </rPh>
    <rPh sb="7" eb="10">
      <t>ゾウカガク</t>
    </rPh>
    <phoneticPr fontId="3"/>
  </si>
  <si>
    <t>　役員賞与引当金の増加額</t>
    <rPh sb="1" eb="3">
      <t>ヤクイン</t>
    </rPh>
    <rPh sb="3" eb="5">
      <t>ショウヨ</t>
    </rPh>
    <rPh sb="5" eb="8">
      <t>ヒキアテキン</t>
    </rPh>
    <rPh sb="9" eb="11">
      <t>ゾウカ</t>
    </rPh>
    <rPh sb="11" eb="12">
      <t>ガク</t>
    </rPh>
    <phoneticPr fontId="3"/>
  </si>
  <si>
    <t>　退職給付引当金の増加額</t>
    <rPh sb="1" eb="3">
      <t>タイショク</t>
    </rPh>
    <rPh sb="3" eb="5">
      <t>キュウフ</t>
    </rPh>
    <rPh sb="5" eb="8">
      <t>ヒキアテキン</t>
    </rPh>
    <rPh sb="9" eb="12">
      <t>ゾウカガク</t>
    </rPh>
    <phoneticPr fontId="3"/>
  </si>
  <si>
    <t>　受取利息及び受取配当金</t>
    <rPh sb="1" eb="3">
      <t>ウケトリ</t>
    </rPh>
    <rPh sb="3" eb="5">
      <t>リソク</t>
    </rPh>
    <rPh sb="5" eb="6">
      <t>オヨ</t>
    </rPh>
    <rPh sb="7" eb="9">
      <t>ウケトリ</t>
    </rPh>
    <rPh sb="9" eb="11">
      <t>ハイトウ</t>
    </rPh>
    <rPh sb="11" eb="12">
      <t>キン</t>
    </rPh>
    <phoneticPr fontId="3"/>
  </si>
  <si>
    <t>　支払利息</t>
    <rPh sb="1" eb="3">
      <t>シハライ</t>
    </rPh>
    <rPh sb="3" eb="5">
      <t>リソク</t>
    </rPh>
    <phoneticPr fontId="3"/>
  </si>
  <si>
    <t>　投資有価証券売却益</t>
    <rPh sb="1" eb="3">
      <t>トウシ</t>
    </rPh>
    <rPh sb="3" eb="5">
      <t>ユウカ</t>
    </rPh>
    <rPh sb="5" eb="7">
      <t>ショウケン</t>
    </rPh>
    <rPh sb="7" eb="9">
      <t>バイキャク</t>
    </rPh>
    <rPh sb="9" eb="10">
      <t>エキ</t>
    </rPh>
    <phoneticPr fontId="3"/>
  </si>
  <si>
    <t>　売上債権の増加額</t>
    <rPh sb="1" eb="3">
      <t>ウリアゲ</t>
    </rPh>
    <rPh sb="3" eb="5">
      <t>サイケン</t>
    </rPh>
    <rPh sb="6" eb="8">
      <t>ゾウカ</t>
    </rPh>
    <rPh sb="8" eb="9">
      <t>ガク</t>
    </rPh>
    <phoneticPr fontId="3"/>
  </si>
  <si>
    <t>　たな卸資産の減少額</t>
    <rPh sb="3" eb="4">
      <t>オロシ</t>
    </rPh>
    <rPh sb="4" eb="6">
      <t>シサン</t>
    </rPh>
    <rPh sb="7" eb="10">
      <t>ゲンショウガク</t>
    </rPh>
    <phoneticPr fontId="3"/>
  </si>
  <si>
    <t>　仕入債務の増加額</t>
    <rPh sb="1" eb="3">
      <t>シイ</t>
    </rPh>
    <rPh sb="3" eb="5">
      <t>サイム</t>
    </rPh>
    <rPh sb="6" eb="8">
      <t>ゾウカ</t>
    </rPh>
    <rPh sb="8" eb="9">
      <t>ガク</t>
    </rPh>
    <phoneticPr fontId="3"/>
  </si>
  <si>
    <t>　未払費用の増加額</t>
    <rPh sb="1" eb="3">
      <t>ミハラ</t>
    </rPh>
    <rPh sb="3" eb="5">
      <t>ヒヨウ</t>
    </rPh>
    <rPh sb="6" eb="8">
      <t>ゾウカ</t>
    </rPh>
    <rPh sb="8" eb="9">
      <t>ガク</t>
    </rPh>
    <phoneticPr fontId="3"/>
  </si>
  <si>
    <t>　未払消費税等の増加額</t>
    <rPh sb="1" eb="3">
      <t>ミハラ</t>
    </rPh>
    <rPh sb="3" eb="6">
      <t>ショウヒゼイ</t>
    </rPh>
    <rPh sb="6" eb="7">
      <t>トウ</t>
    </rPh>
    <rPh sb="8" eb="11">
      <t>ゾウカガク</t>
    </rPh>
    <phoneticPr fontId="3"/>
  </si>
  <si>
    <t>　割引手形の減少額</t>
    <rPh sb="1" eb="3">
      <t>ワリビキ</t>
    </rPh>
    <rPh sb="3" eb="5">
      <t>テガタ</t>
    </rPh>
    <rPh sb="6" eb="8">
      <t>ゲンショウ</t>
    </rPh>
    <rPh sb="8" eb="9">
      <t>ガク</t>
    </rPh>
    <phoneticPr fontId="3"/>
  </si>
  <si>
    <t>　小計</t>
    <rPh sb="1" eb="3">
      <t>ショウケイ</t>
    </rPh>
    <phoneticPr fontId="3"/>
  </si>
  <si>
    <t>　利息及び配当金の受取額</t>
    <rPh sb="1" eb="3">
      <t>リソク</t>
    </rPh>
    <rPh sb="3" eb="4">
      <t>オヨ</t>
    </rPh>
    <rPh sb="5" eb="7">
      <t>ハイトウ</t>
    </rPh>
    <rPh sb="7" eb="8">
      <t>キン</t>
    </rPh>
    <rPh sb="9" eb="11">
      <t>ウケトリ</t>
    </rPh>
    <rPh sb="11" eb="12">
      <t>ガク</t>
    </rPh>
    <phoneticPr fontId="3"/>
  </si>
  <si>
    <t>　利息の支払額</t>
    <rPh sb="1" eb="3">
      <t>リソク</t>
    </rPh>
    <rPh sb="4" eb="6">
      <t>シハラ</t>
    </rPh>
    <rPh sb="6" eb="7">
      <t>ガク</t>
    </rPh>
    <phoneticPr fontId="3"/>
  </si>
  <si>
    <t>　法人税等の支払額</t>
    <rPh sb="1" eb="4">
      <t>ホウジンゼイ</t>
    </rPh>
    <rPh sb="4" eb="5">
      <t>トウ</t>
    </rPh>
    <rPh sb="6" eb="8">
      <t>シハラ</t>
    </rPh>
    <rPh sb="8" eb="9">
      <t>ガク</t>
    </rPh>
    <phoneticPr fontId="3"/>
  </si>
  <si>
    <t>　営業活動によるキャッシュ・フロー</t>
    <rPh sb="1" eb="3">
      <t>エイギョウ</t>
    </rPh>
    <rPh sb="3" eb="5">
      <t>カツドウ</t>
    </rPh>
    <phoneticPr fontId="3"/>
  </si>
  <si>
    <t>Ⅱ．投資活動によるキャッシュ・フロー</t>
    <rPh sb="2" eb="4">
      <t>トウシ</t>
    </rPh>
    <rPh sb="4" eb="6">
      <t>カツドウ</t>
    </rPh>
    <phoneticPr fontId="3"/>
  </si>
  <si>
    <t>　有価証券の取得による支出</t>
    <rPh sb="1" eb="5">
      <t>ユウカショウケン</t>
    </rPh>
    <rPh sb="6" eb="8">
      <t>シュトク</t>
    </rPh>
    <rPh sb="11" eb="13">
      <t>シシュツ</t>
    </rPh>
    <phoneticPr fontId="3"/>
  </si>
  <si>
    <t>　有形固定資産の取得による支出</t>
    <rPh sb="1" eb="7">
      <t>ユウケイコテイシサン</t>
    </rPh>
    <rPh sb="8" eb="10">
      <t>シュトク</t>
    </rPh>
    <rPh sb="13" eb="15">
      <t>シシュツ</t>
    </rPh>
    <phoneticPr fontId="3"/>
  </si>
  <si>
    <t>　投資有価証券の取得による支出</t>
    <rPh sb="1" eb="3">
      <t>トウシ</t>
    </rPh>
    <rPh sb="3" eb="5">
      <t>ユウカ</t>
    </rPh>
    <rPh sb="5" eb="7">
      <t>ショウケン</t>
    </rPh>
    <rPh sb="8" eb="10">
      <t>シュトク</t>
    </rPh>
    <rPh sb="13" eb="15">
      <t>シシュツ</t>
    </rPh>
    <phoneticPr fontId="3"/>
  </si>
  <si>
    <t>　投資有価証券の売却による収入</t>
    <rPh sb="1" eb="3">
      <t>トウシ</t>
    </rPh>
    <rPh sb="3" eb="7">
      <t>ユウカショウケン</t>
    </rPh>
    <rPh sb="8" eb="10">
      <t>バイキャク</t>
    </rPh>
    <rPh sb="13" eb="15">
      <t>シュウニュウ</t>
    </rPh>
    <phoneticPr fontId="3"/>
  </si>
  <si>
    <t>　投資活動によるキャッシュ・フロー</t>
    <rPh sb="1" eb="5">
      <t>トウシカツドウ</t>
    </rPh>
    <phoneticPr fontId="3"/>
  </si>
  <si>
    <t>Ⅲ．財務活動によるキャッシュ・フロー</t>
    <rPh sb="2" eb="4">
      <t>ザイム</t>
    </rPh>
    <rPh sb="4" eb="6">
      <t>カツドウ</t>
    </rPh>
    <phoneticPr fontId="3"/>
  </si>
  <si>
    <t>　短期借入金の減少額</t>
    <rPh sb="1" eb="6">
      <t>タンキカリイレキン</t>
    </rPh>
    <rPh sb="7" eb="9">
      <t>ゲンショウ</t>
    </rPh>
    <rPh sb="9" eb="10">
      <t>ガク</t>
    </rPh>
    <phoneticPr fontId="3"/>
  </si>
  <si>
    <t>　長期借入金による収入</t>
    <rPh sb="1" eb="3">
      <t>チョウキ</t>
    </rPh>
    <rPh sb="3" eb="6">
      <t>カリイレキン</t>
    </rPh>
    <rPh sb="9" eb="11">
      <t>シュウニュウ</t>
    </rPh>
    <phoneticPr fontId="3"/>
  </si>
  <si>
    <t>　長期借入金の返済による支出</t>
    <rPh sb="1" eb="3">
      <t>チョウキ</t>
    </rPh>
    <rPh sb="3" eb="6">
      <t>カリイレキン</t>
    </rPh>
    <rPh sb="7" eb="9">
      <t>ヘンサイ</t>
    </rPh>
    <rPh sb="12" eb="14">
      <t>シシュツ</t>
    </rPh>
    <phoneticPr fontId="3"/>
  </si>
  <si>
    <t>　株式の発行による収入</t>
    <rPh sb="1" eb="3">
      <t>カブシキ</t>
    </rPh>
    <rPh sb="4" eb="6">
      <t>ハッコウ</t>
    </rPh>
    <rPh sb="9" eb="11">
      <t>シュウニュウ</t>
    </rPh>
    <phoneticPr fontId="3"/>
  </si>
  <si>
    <t>　配当金の支払額</t>
    <rPh sb="1" eb="4">
      <t>ハイトウキン</t>
    </rPh>
    <rPh sb="5" eb="7">
      <t>シハラ</t>
    </rPh>
    <rPh sb="7" eb="8">
      <t>ガク</t>
    </rPh>
    <phoneticPr fontId="3"/>
  </si>
  <si>
    <t>　財務活動によるキャッシュ・フロー</t>
    <rPh sb="1" eb="3">
      <t>ザイム</t>
    </rPh>
    <rPh sb="3" eb="5">
      <t>カツドウ</t>
    </rPh>
    <phoneticPr fontId="3"/>
  </si>
  <si>
    <t>ⅳ．現金及び現金同等物に係る換算差額</t>
    <rPh sb="2" eb="4">
      <t>ゲンキン</t>
    </rPh>
    <rPh sb="4" eb="5">
      <t>オヨ</t>
    </rPh>
    <rPh sb="6" eb="8">
      <t>ゲンキン</t>
    </rPh>
    <rPh sb="8" eb="11">
      <t>ドウトウブツ</t>
    </rPh>
    <rPh sb="12" eb="13">
      <t>カカ</t>
    </rPh>
    <rPh sb="14" eb="16">
      <t>カンザン</t>
    </rPh>
    <rPh sb="16" eb="18">
      <t>サガク</t>
    </rPh>
    <phoneticPr fontId="3"/>
  </si>
  <si>
    <t>Ⅴ．現金及び現金同等物の増減額</t>
    <rPh sb="2" eb="4">
      <t>ゲンキン</t>
    </rPh>
    <rPh sb="4" eb="5">
      <t>オヨ</t>
    </rPh>
    <rPh sb="6" eb="8">
      <t>ゲンキン</t>
    </rPh>
    <rPh sb="8" eb="11">
      <t>ドウトウブツ</t>
    </rPh>
    <rPh sb="12" eb="15">
      <t>ゾウゲンガク</t>
    </rPh>
    <phoneticPr fontId="3"/>
  </si>
  <si>
    <t>Ⅵ．現金及び現金同等物の期首残高</t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キシュ</t>
    </rPh>
    <rPh sb="14" eb="16">
      <t>ザンダ</t>
    </rPh>
    <phoneticPr fontId="3"/>
  </si>
  <si>
    <t>Ⅶ．現金及び現金同等物の期末残高</t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キマツ</t>
    </rPh>
    <rPh sb="14" eb="16">
      <t>ザンダ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</si>
</sst>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2"/>
      <color rgb="FF92D050"/>
      <name val="メイリオ"/>
      <family val="3"/>
      <charset val="128"/>
    </font>
    <font>
      <sz val="9"/>
      <color indexed="8"/>
      <name val="ＭＳ Ｐゴシック"/>
      <family val="3"/>
      <charset val="128"/>
    </font>
    <font>
      <sz val="10"/>
      <color rgb="FF92D050"/>
      <name val="メイリオ"/>
      <family val="3"/>
      <charset val="128"/>
    </font>
    <font>
      <sz val="10"/>
      <color rgb="FF00B0F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Protection="0">
      <alignment vertical="center"/>
    </xf>
  </cellStyleXfs>
  <cellXfs count="3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3" xfId="0" applyFont="1" applyFill="1" applyBorder="1">
      <alignment vertical="center"/>
    </xf>
    <xf numFmtId="176" fontId="8" fillId="2" borderId="3" xfId="1" applyNumberFormat="1" applyFont="1" applyFill="1" applyBorder="1">
      <alignment vertical="center"/>
    </xf>
    <xf numFmtId="176" fontId="9" fillId="2" borderId="3" xfId="1" applyNumberFormat="1" applyFont="1" applyFill="1" applyBorder="1">
      <alignment vertical="center"/>
    </xf>
    <xf numFmtId="176" fontId="9" fillId="2" borderId="4" xfId="1" applyNumberFormat="1" applyFont="1" applyFill="1" applyBorder="1">
      <alignment vertical="center"/>
    </xf>
    <xf numFmtId="176" fontId="9" fillId="2" borderId="0" xfId="1" applyNumberFormat="1" applyFont="1" applyFill="1">
      <alignment vertical="center"/>
    </xf>
    <xf numFmtId="0" fontId="4" fillId="3" borderId="3" xfId="0" applyFont="1" applyFill="1" applyBorder="1">
      <alignment vertical="center"/>
    </xf>
    <xf numFmtId="176" fontId="8" fillId="3" borderId="3" xfId="1" applyNumberFormat="1" applyFont="1" applyFill="1" applyBorder="1">
      <alignment vertical="center"/>
    </xf>
    <xf numFmtId="176" fontId="9" fillId="3" borderId="3" xfId="1" applyNumberFormat="1" applyFont="1" applyFill="1" applyBorder="1">
      <alignment vertical="center"/>
    </xf>
    <xf numFmtId="176" fontId="8" fillId="2" borderId="5" xfId="1" applyNumberFormat="1" applyFont="1" applyFill="1" applyBorder="1">
      <alignment vertical="center"/>
    </xf>
    <xf numFmtId="176" fontId="9" fillId="2" borderId="6" xfId="1" applyNumberFormat="1" applyFont="1" applyFill="1" applyBorder="1">
      <alignment vertical="center"/>
    </xf>
    <xf numFmtId="176" fontId="9" fillId="2" borderId="5" xfId="1" applyNumberFormat="1" applyFont="1" applyFill="1" applyBorder="1">
      <alignment vertical="center"/>
    </xf>
    <xf numFmtId="176" fontId="9" fillId="2" borderId="7" xfId="1" applyNumberFormat="1" applyFont="1" applyFill="1" applyBorder="1">
      <alignment vertical="center"/>
    </xf>
    <xf numFmtId="176" fontId="9" fillId="2" borderId="8" xfId="1" applyNumberFormat="1" applyFont="1" applyFill="1" applyBorder="1">
      <alignment vertical="center"/>
    </xf>
    <xf numFmtId="176" fontId="9" fillId="2" borderId="9" xfId="1" applyNumberFormat="1" applyFont="1" applyFill="1" applyBorder="1">
      <alignment vertical="center"/>
    </xf>
    <xf numFmtId="176" fontId="9" fillId="2" borderId="10" xfId="1" applyNumberFormat="1" applyFont="1" applyFill="1" applyBorder="1">
      <alignment vertical="center"/>
    </xf>
    <xf numFmtId="176" fontId="9" fillId="2" borderId="11" xfId="1" applyNumberFormat="1" applyFont="1" applyFill="1" applyBorder="1">
      <alignment vertical="center"/>
    </xf>
    <xf numFmtId="176" fontId="9" fillId="2" borderId="12" xfId="1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176" fontId="9" fillId="2" borderId="13" xfId="1" applyNumberFormat="1" applyFont="1" applyFill="1" applyBorder="1">
      <alignment vertical="center"/>
    </xf>
    <xf numFmtId="0" fontId="4" fillId="0" borderId="0" xfId="0" applyFont="1">
      <alignment vertical="center"/>
    </xf>
    <xf numFmtId="176" fontId="9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5"/>
  <sheetViews>
    <sheetView tabSelected="1" topLeftCell="A19" workbookViewId="0">
      <selection activeCell="F13" sqref="F13"/>
    </sheetView>
  </sheetViews>
  <sheetFormatPr defaultColWidth="13" defaultRowHeight="18" customHeight="1" x14ac:dyDescent="0.15"/>
  <cols>
    <col min="1" max="1" width="3.125" style="3" bestFit="1" customWidth="1"/>
    <col min="2" max="2" width="25.125" style="36" bestFit="1" customWidth="1"/>
    <col min="3" max="5" width="13" style="3" customWidth="1"/>
    <col min="6" max="21" width="9.625" style="3" customWidth="1"/>
    <col min="22" max="22" width="10" style="3" customWidth="1"/>
    <col min="23" max="28" width="9.625" style="3" customWidth="1"/>
    <col min="29" max="29" width="5.625" style="1" customWidth="1"/>
    <col min="30" max="16384" width="13" style="3"/>
  </cols>
  <sheetData>
    <row r="1" spans="1:29" ht="18" customHeight="1" thickBot="1" x14ac:dyDescent="0.2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8" customHeight="1" x14ac:dyDescent="0.15">
      <c r="A2" s="1"/>
      <c r="B2" s="4" t="s">
        <v>0</v>
      </c>
      <c r="C2" s="5"/>
      <c r="D2" s="5"/>
      <c r="E2" s="5"/>
      <c r="F2" s="6"/>
      <c r="G2" s="6"/>
      <c r="H2" s="6"/>
      <c r="I2" s="6"/>
      <c r="J2" s="6"/>
      <c r="K2" s="6"/>
      <c r="L2" s="7" t="s">
        <v>1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"/>
    </row>
    <row r="3" spans="1:29" ht="18" customHeight="1" x14ac:dyDescent="0.15">
      <c r="A3" s="1"/>
      <c r="B3" s="2"/>
      <c r="C3" s="1"/>
      <c r="D3" s="1"/>
      <c r="E3" s="1"/>
      <c r="F3" s="8" t="s">
        <v>2</v>
      </c>
      <c r="G3" s="8" t="s">
        <v>3</v>
      </c>
      <c r="H3" s="8" t="s">
        <v>4</v>
      </c>
      <c r="I3" s="8" t="s">
        <v>5</v>
      </c>
      <c r="J3" s="9"/>
      <c r="K3" s="9" t="s">
        <v>6</v>
      </c>
      <c r="L3" s="10"/>
      <c r="M3" s="9" t="s">
        <v>7</v>
      </c>
      <c r="N3" s="9" t="s">
        <v>8</v>
      </c>
      <c r="O3" s="9" t="s">
        <v>9</v>
      </c>
      <c r="P3" s="9"/>
      <c r="Q3" s="9" t="s">
        <v>10</v>
      </c>
      <c r="R3" s="9" t="s">
        <v>11</v>
      </c>
      <c r="S3" s="9" t="s">
        <v>11</v>
      </c>
      <c r="T3" s="9" t="s">
        <v>12</v>
      </c>
      <c r="U3" s="9" t="s">
        <v>13</v>
      </c>
      <c r="V3" s="9" t="s">
        <v>14</v>
      </c>
      <c r="W3" s="9"/>
      <c r="X3" s="9"/>
      <c r="Y3" s="9" t="s">
        <v>15</v>
      </c>
      <c r="Z3" s="9" t="s">
        <v>15</v>
      </c>
      <c r="AA3" s="9" t="s">
        <v>16</v>
      </c>
      <c r="AB3" s="1"/>
    </row>
    <row r="4" spans="1:29" s="16" customFormat="1" ht="29.25" customHeight="1" x14ac:dyDescent="0.15">
      <c r="A4" s="11"/>
      <c r="B4" s="12" t="s">
        <v>17</v>
      </c>
      <c r="C4" s="13" t="s">
        <v>18</v>
      </c>
      <c r="D4" s="13" t="s">
        <v>19</v>
      </c>
      <c r="E4" s="13" t="s">
        <v>20</v>
      </c>
      <c r="F4" s="14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 t="s">
        <v>26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32</v>
      </c>
      <c r="R4" s="15" t="s">
        <v>33</v>
      </c>
      <c r="S4" s="15" t="s">
        <v>34</v>
      </c>
      <c r="T4" s="15" t="s">
        <v>35</v>
      </c>
      <c r="U4" s="15" t="s">
        <v>36</v>
      </c>
      <c r="V4" s="15" t="s">
        <v>37</v>
      </c>
      <c r="W4" s="15" t="s">
        <v>38</v>
      </c>
      <c r="X4" s="15" t="s">
        <v>39</v>
      </c>
      <c r="Y4" s="15" t="s">
        <v>40</v>
      </c>
      <c r="Z4" s="15" t="s">
        <v>41</v>
      </c>
      <c r="AA4" s="15" t="s">
        <v>42</v>
      </c>
      <c r="AB4" s="15"/>
      <c r="AC4" s="11"/>
    </row>
    <row r="5" spans="1:29" ht="18" customHeight="1" x14ac:dyDescent="0.15">
      <c r="A5" s="9" t="s">
        <v>43</v>
      </c>
      <c r="B5" s="17" t="s">
        <v>44</v>
      </c>
      <c r="C5" s="18">
        <v>680</v>
      </c>
      <c r="D5" s="18">
        <v>820</v>
      </c>
      <c r="E5" s="19">
        <f>D5-C5</f>
        <v>140</v>
      </c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>
        <v>-140</v>
      </c>
      <c r="AB5" s="19">
        <f>SUM(E5:AA5)</f>
        <v>0</v>
      </c>
      <c r="AC5" s="21"/>
    </row>
    <row r="6" spans="1:29" ht="18" customHeight="1" x14ac:dyDescent="0.15">
      <c r="A6" s="9" t="s">
        <v>45</v>
      </c>
      <c r="B6" s="22" t="s">
        <v>46</v>
      </c>
      <c r="C6" s="23">
        <v>200</v>
      </c>
      <c r="D6" s="23">
        <v>150</v>
      </c>
      <c r="E6" s="24">
        <f t="shared" ref="E6:E15" si="0">D6-C6</f>
        <v>-50</v>
      </c>
      <c r="F6" s="20"/>
      <c r="G6" s="19"/>
      <c r="H6" s="19"/>
      <c r="I6" s="19"/>
      <c r="J6" s="19"/>
      <c r="K6" s="19"/>
      <c r="L6" s="24">
        <v>50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f t="shared" ref="AB6:AB31" si="1">SUM(E6:AA6)</f>
        <v>0</v>
      </c>
      <c r="AC6" s="21"/>
    </row>
    <row r="7" spans="1:29" ht="18" customHeight="1" x14ac:dyDescent="0.15">
      <c r="A7" s="9" t="s">
        <v>47</v>
      </c>
      <c r="B7" s="22" t="s">
        <v>48</v>
      </c>
      <c r="C7" s="23">
        <v>840</v>
      </c>
      <c r="D7" s="23">
        <v>950</v>
      </c>
      <c r="E7" s="24">
        <f t="shared" si="0"/>
        <v>110</v>
      </c>
      <c r="F7" s="20"/>
      <c r="G7" s="19"/>
      <c r="H7" s="19"/>
      <c r="I7" s="19"/>
      <c r="J7" s="19"/>
      <c r="K7" s="19"/>
      <c r="L7" s="24">
        <v>-110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f t="shared" si="1"/>
        <v>0</v>
      </c>
      <c r="AC7" s="21"/>
    </row>
    <row r="8" spans="1:29" ht="18" customHeight="1" x14ac:dyDescent="0.15">
      <c r="A8" s="9" t="s">
        <v>3</v>
      </c>
      <c r="B8" s="17" t="s">
        <v>22</v>
      </c>
      <c r="C8" s="18">
        <v>-80</v>
      </c>
      <c r="D8" s="18">
        <v>-85</v>
      </c>
      <c r="E8" s="19">
        <f t="shared" si="0"/>
        <v>-5</v>
      </c>
      <c r="F8" s="20"/>
      <c r="G8" s="19">
        <v>5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f t="shared" si="1"/>
        <v>0</v>
      </c>
      <c r="AC8" s="21"/>
    </row>
    <row r="9" spans="1:29" ht="18" customHeight="1" x14ac:dyDescent="0.15">
      <c r="A9" s="9" t="s">
        <v>49</v>
      </c>
      <c r="B9" s="17" t="s">
        <v>50</v>
      </c>
      <c r="C9" s="18">
        <v>560</v>
      </c>
      <c r="D9" s="18">
        <v>600</v>
      </c>
      <c r="E9" s="19">
        <f t="shared" si="0"/>
        <v>40</v>
      </c>
      <c r="F9" s="20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v>-40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>
        <f t="shared" si="1"/>
        <v>0</v>
      </c>
      <c r="AC9" s="21"/>
    </row>
    <row r="10" spans="1:29" ht="18" customHeight="1" x14ac:dyDescent="0.15">
      <c r="A10" s="9" t="s">
        <v>51</v>
      </c>
      <c r="B10" s="22" t="s">
        <v>52</v>
      </c>
      <c r="C10" s="23">
        <v>870</v>
      </c>
      <c r="D10" s="23">
        <v>850</v>
      </c>
      <c r="E10" s="24">
        <f t="shared" si="0"/>
        <v>-20</v>
      </c>
      <c r="F10" s="20"/>
      <c r="G10" s="19"/>
      <c r="H10" s="19"/>
      <c r="I10" s="19"/>
      <c r="J10" s="19"/>
      <c r="K10" s="19"/>
      <c r="L10" s="24">
        <v>20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>
        <f t="shared" si="1"/>
        <v>0</v>
      </c>
      <c r="AC10" s="21"/>
    </row>
    <row r="11" spans="1:29" ht="18" customHeight="1" x14ac:dyDescent="0.15">
      <c r="A11" s="9" t="s">
        <v>53</v>
      </c>
      <c r="B11" s="17" t="s">
        <v>54</v>
      </c>
      <c r="C11" s="18">
        <v>20</v>
      </c>
      <c r="D11" s="18">
        <v>30</v>
      </c>
      <c r="E11" s="19">
        <f t="shared" si="0"/>
        <v>10</v>
      </c>
      <c r="F11" s="20"/>
      <c r="G11" s="19"/>
      <c r="H11" s="19"/>
      <c r="I11" s="19"/>
      <c r="J11" s="19"/>
      <c r="K11" s="19"/>
      <c r="L11" s="19"/>
      <c r="M11" s="19">
        <v>-10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f t="shared" si="1"/>
        <v>0</v>
      </c>
      <c r="AC11" s="21"/>
    </row>
    <row r="12" spans="1:29" ht="18" customHeight="1" x14ac:dyDescent="0.15">
      <c r="A12" s="9" t="s">
        <v>55</v>
      </c>
      <c r="B12" s="17" t="s">
        <v>56</v>
      </c>
      <c r="C12" s="18">
        <v>2560</v>
      </c>
      <c r="D12" s="18">
        <v>2730</v>
      </c>
      <c r="E12" s="19">
        <f t="shared" si="0"/>
        <v>170</v>
      </c>
      <c r="F12" s="20"/>
      <c r="G12" s="19"/>
      <c r="H12" s="19"/>
      <c r="I12" s="19"/>
      <c r="J12" s="19"/>
      <c r="K12" s="19">
        <v>80</v>
      </c>
      <c r="L12" s="19"/>
      <c r="M12" s="19"/>
      <c r="N12" s="19"/>
      <c r="O12" s="19"/>
      <c r="P12" s="19"/>
      <c r="Q12" s="19"/>
      <c r="R12" s="19"/>
      <c r="S12" s="19"/>
      <c r="T12" s="19">
        <v>-250</v>
      </c>
      <c r="U12" s="19"/>
      <c r="V12" s="19"/>
      <c r="W12" s="19"/>
      <c r="X12" s="19"/>
      <c r="Y12" s="19"/>
      <c r="Z12" s="19"/>
      <c r="AA12" s="19"/>
      <c r="AB12" s="19">
        <f t="shared" si="1"/>
        <v>0</v>
      </c>
      <c r="AC12" s="21"/>
    </row>
    <row r="13" spans="1:29" ht="18" customHeight="1" x14ac:dyDescent="0.15">
      <c r="A13" s="9" t="s">
        <v>2</v>
      </c>
      <c r="B13" s="17" t="s">
        <v>57</v>
      </c>
      <c r="C13" s="18">
        <v>-1620</v>
      </c>
      <c r="D13" s="18">
        <v>-1890</v>
      </c>
      <c r="E13" s="19">
        <f t="shared" si="0"/>
        <v>-270</v>
      </c>
      <c r="F13" s="20">
        <v>310</v>
      </c>
      <c r="G13" s="19"/>
      <c r="H13" s="19"/>
      <c r="I13" s="19"/>
      <c r="J13" s="19"/>
      <c r="K13" s="19">
        <v>-40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>
        <f t="shared" si="1"/>
        <v>0</v>
      </c>
      <c r="AC13" s="21"/>
    </row>
    <row r="14" spans="1:29" ht="18" customHeight="1" x14ac:dyDescent="0.15">
      <c r="A14" s="9" t="s">
        <v>58</v>
      </c>
      <c r="B14" s="17" t="s">
        <v>59</v>
      </c>
      <c r="C14" s="18">
        <v>490</v>
      </c>
      <c r="D14" s="18">
        <v>620</v>
      </c>
      <c r="E14" s="19">
        <f t="shared" si="0"/>
        <v>130</v>
      </c>
      <c r="F14" s="2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v>-230</v>
      </c>
      <c r="S14" s="19">
        <v>100</v>
      </c>
      <c r="T14" s="19"/>
      <c r="U14" s="19"/>
      <c r="V14" s="19"/>
      <c r="W14" s="19"/>
      <c r="X14" s="19"/>
      <c r="Y14" s="19"/>
      <c r="Z14" s="19"/>
      <c r="AA14" s="19"/>
      <c r="AB14" s="19">
        <f t="shared" si="1"/>
        <v>0</v>
      </c>
      <c r="AC14" s="21"/>
    </row>
    <row r="15" spans="1:29" ht="18" customHeight="1" x14ac:dyDescent="0.15">
      <c r="A15" s="9" t="s">
        <v>60</v>
      </c>
      <c r="B15" s="17" t="s">
        <v>61</v>
      </c>
      <c r="C15" s="18">
        <v>0</v>
      </c>
      <c r="D15" s="18">
        <v>0</v>
      </c>
      <c r="E15" s="19">
        <f t="shared" si="0"/>
        <v>0</v>
      </c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>
        <f t="shared" si="1"/>
        <v>0</v>
      </c>
      <c r="AC15" s="21"/>
    </row>
    <row r="16" spans="1:29" ht="18" customHeight="1" x14ac:dyDescent="0.15">
      <c r="A16" s="9" t="s">
        <v>62</v>
      </c>
      <c r="B16" s="17" t="s">
        <v>63</v>
      </c>
      <c r="C16" s="18">
        <f>SUM(C5:C15)</f>
        <v>4520</v>
      </c>
      <c r="D16" s="18">
        <f>SUM(D5:D15)</f>
        <v>4775</v>
      </c>
      <c r="E16" s="19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>
        <f t="shared" si="1"/>
        <v>0</v>
      </c>
      <c r="AC16" s="21"/>
    </row>
    <row r="17" spans="1:29" ht="18" customHeight="1" x14ac:dyDescent="0.15">
      <c r="A17" s="9" t="s">
        <v>64</v>
      </c>
      <c r="B17" s="22" t="s">
        <v>65</v>
      </c>
      <c r="C17" s="23">
        <v>750</v>
      </c>
      <c r="D17" s="23">
        <v>820</v>
      </c>
      <c r="E17" s="24">
        <f>C17-D17</f>
        <v>-70</v>
      </c>
      <c r="F17" s="20"/>
      <c r="G17" s="19"/>
      <c r="H17" s="19"/>
      <c r="I17" s="19"/>
      <c r="J17" s="19"/>
      <c r="K17" s="19"/>
      <c r="L17" s="24">
        <v>70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f t="shared" si="1"/>
        <v>0</v>
      </c>
      <c r="AC17" s="21"/>
    </row>
    <row r="18" spans="1:29" ht="18" customHeight="1" x14ac:dyDescent="0.15">
      <c r="A18" s="9" t="s">
        <v>66</v>
      </c>
      <c r="B18" s="17" t="s">
        <v>67</v>
      </c>
      <c r="C18" s="18">
        <v>250</v>
      </c>
      <c r="D18" s="18">
        <v>200</v>
      </c>
      <c r="E18" s="19">
        <f t="shared" ref="E18:E30" si="2">C18-D18</f>
        <v>50</v>
      </c>
      <c r="F18" s="20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1000</v>
      </c>
      <c r="V18" s="19">
        <v>-1050</v>
      </c>
      <c r="W18" s="19"/>
      <c r="X18" s="19"/>
      <c r="Y18" s="19"/>
      <c r="Z18" s="19"/>
      <c r="AA18" s="19"/>
      <c r="AB18" s="19">
        <f t="shared" si="1"/>
        <v>0</v>
      </c>
      <c r="AC18" s="21"/>
    </row>
    <row r="19" spans="1:29" ht="18" customHeight="1" x14ac:dyDescent="0.15">
      <c r="A19" s="9" t="s">
        <v>68</v>
      </c>
      <c r="B19" s="22" t="s">
        <v>69</v>
      </c>
      <c r="C19" s="23">
        <v>70</v>
      </c>
      <c r="D19" s="23">
        <v>80</v>
      </c>
      <c r="E19" s="24">
        <f t="shared" si="2"/>
        <v>-10</v>
      </c>
      <c r="F19" s="20"/>
      <c r="G19" s="19"/>
      <c r="H19" s="19"/>
      <c r="I19" s="19"/>
      <c r="J19" s="19"/>
      <c r="K19" s="19"/>
      <c r="L19" s="24">
        <v>10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>
        <f t="shared" si="1"/>
        <v>0</v>
      </c>
      <c r="AC19" s="21"/>
    </row>
    <row r="20" spans="1:29" ht="18" customHeight="1" x14ac:dyDescent="0.15">
      <c r="A20" s="9" t="s">
        <v>70</v>
      </c>
      <c r="B20" s="17" t="s">
        <v>71</v>
      </c>
      <c r="C20" s="18">
        <v>5</v>
      </c>
      <c r="D20" s="18">
        <v>10</v>
      </c>
      <c r="E20" s="19">
        <f t="shared" si="2"/>
        <v>-5</v>
      </c>
      <c r="F20" s="20"/>
      <c r="G20" s="19"/>
      <c r="H20" s="19"/>
      <c r="I20" s="19">
        <v>5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>
        <f t="shared" si="1"/>
        <v>0</v>
      </c>
      <c r="AC20" s="21"/>
    </row>
    <row r="21" spans="1:29" ht="18" customHeight="1" x14ac:dyDescent="0.15">
      <c r="A21" s="9" t="s">
        <v>72</v>
      </c>
      <c r="B21" s="17" t="s">
        <v>73</v>
      </c>
      <c r="C21" s="18">
        <v>65</v>
      </c>
      <c r="D21" s="18">
        <v>78</v>
      </c>
      <c r="E21" s="19">
        <f t="shared" si="2"/>
        <v>-13</v>
      </c>
      <c r="F21" s="20"/>
      <c r="G21" s="19"/>
      <c r="H21" s="19"/>
      <c r="I21" s="19"/>
      <c r="J21" s="19"/>
      <c r="K21" s="19"/>
      <c r="L21" s="19"/>
      <c r="M21" s="19"/>
      <c r="N21" s="19"/>
      <c r="O21" s="19">
        <v>13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>
        <f t="shared" si="1"/>
        <v>0</v>
      </c>
      <c r="AC21" s="21"/>
    </row>
    <row r="22" spans="1:29" ht="18" customHeight="1" x14ac:dyDescent="0.15">
      <c r="A22" s="9" t="s">
        <v>74</v>
      </c>
      <c r="B22" s="22" t="s">
        <v>75</v>
      </c>
      <c r="C22" s="23">
        <v>20</v>
      </c>
      <c r="D22" s="23">
        <v>22</v>
      </c>
      <c r="E22" s="24">
        <f t="shared" si="2"/>
        <v>-2</v>
      </c>
      <c r="F22" s="20"/>
      <c r="G22" s="19"/>
      <c r="H22" s="19"/>
      <c r="I22" s="19"/>
      <c r="J22" s="19"/>
      <c r="K22" s="19"/>
      <c r="L22" s="24">
        <v>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 t="shared" si="1"/>
        <v>0</v>
      </c>
      <c r="AC22" s="21"/>
    </row>
    <row r="23" spans="1:29" ht="18" customHeight="1" x14ac:dyDescent="0.15">
      <c r="A23" s="9" t="s">
        <v>76</v>
      </c>
      <c r="B23" s="17" t="s">
        <v>77</v>
      </c>
      <c r="C23" s="18">
        <v>15</v>
      </c>
      <c r="D23" s="18">
        <v>20</v>
      </c>
      <c r="E23" s="19">
        <f t="shared" si="2"/>
        <v>-5</v>
      </c>
      <c r="F23" s="20"/>
      <c r="G23" s="19"/>
      <c r="H23" s="19"/>
      <c r="I23" s="19"/>
      <c r="J23" s="19"/>
      <c r="K23" s="19"/>
      <c r="L23" s="19"/>
      <c r="M23" s="19"/>
      <c r="N23" s="19">
        <v>5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>
        <f t="shared" si="1"/>
        <v>0</v>
      </c>
      <c r="AC23" s="21"/>
    </row>
    <row r="24" spans="1:29" ht="18" customHeight="1" x14ac:dyDescent="0.15">
      <c r="A24" s="9" t="s">
        <v>78</v>
      </c>
      <c r="B24" s="17" t="s">
        <v>79</v>
      </c>
      <c r="C24" s="18">
        <v>100</v>
      </c>
      <c r="D24" s="18">
        <v>100</v>
      </c>
      <c r="E24" s="19">
        <f t="shared" si="2"/>
        <v>0</v>
      </c>
      <c r="F24" s="2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>
        <f t="shared" si="1"/>
        <v>0</v>
      </c>
      <c r="AC24" s="21"/>
    </row>
    <row r="25" spans="1:29" ht="18" customHeight="1" x14ac:dyDescent="0.15">
      <c r="A25" s="9" t="s">
        <v>80</v>
      </c>
      <c r="B25" s="17" t="s">
        <v>81</v>
      </c>
      <c r="C25" s="18">
        <v>1000</v>
      </c>
      <c r="D25" s="18">
        <v>1065</v>
      </c>
      <c r="E25" s="19">
        <f t="shared" si="2"/>
        <v>-65</v>
      </c>
      <c r="F25" s="20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500</v>
      </c>
      <c r="V25" s="19">
        <v>-435</v>
      </c>
      <c r="W25" s="19"/>
      <c r="X25" s="19"/>
      <c r="Y25" s="19"/>
      <c r="Z25" s="19"/>
      <c r="AA25" s="19"/>
      <c r="AB25" s="19">
        <f t="shared" si="1"/>
        <v>0</v>
      </c>
      <c r="AC25" s="21"/>
    </row>
    <row r="26" spans="1:29" ht="18" customHeight="1" x14ac:dyDescent="0.15">
      <c r="A26" s="9" t="s">
        <v>82</v>
      </c>
      <c r="B26" s="17" t="s">
        <v>39</v>
      </c>
      <c r="C26" s="18">
        <v>0</v>
      </c>
      <c r="D26" s="18">
        <v>0</v>
      </c>
      <c r="E26" s="19">
        <f t="shared" si="2"/>
        <v>0</v>
      </c>
      <c r="F26" s="20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>
        <f t="shared" si="1"/>
        <v>0</v>
      </c>
      <c r="AC26" s="21"/>
    </row>
    <row r="27" spans="1:29" ht="18" customHeight="1" x14ac:dyDescent="0.15">
      <c r="A27" s="9" t="s">
        <v>4</v>
      </c>
      <c r="B27" s="17" t="s">
        <v>23</v>
      </c>
      <c r="C27" s="18">
        <v>250</v>
      </c>
      <c r="D27" s="18">
        <v>280</v>
      </c>
      <c r="E27" s="19">
        <f t="shared" si="2"/>
        <v>-30</v>
      </c>
      <c r="F27" s="20"/>
      <c r="G27" s="19"/>
      <c r="H27" s="19">
        <v>30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f t="shared" si="1"/>
        <v>0</v>
      </c>
      <c r="AC27" s="21"/>
    </row>
    <row r="28" spans="1:29" ht="18" customHeight="1" x14ac:dyDescent="0.15">
      <c r="A28" s="9" t="s">
        <v>83</v>
      </c>
      <c r="B28" s="22" t="s">
        <v>84</v>
      </c>
      <c r="C28" s="23">
        <v>150</v>
      </c>
      <c r="D28" s="23">
        <v>50</v>
      </c>
      <c r="E28" s="24">
        <f t="shared" si="2"/>
        <v>100</v>
      </c>
      <c r="F28" s="20"/>
      <c r="G28" s="19"/>
      <c r="H28" s="19"/>
      <c r="I28" s="19"/>
      <c r="J28" s="19"/>
      <c r="K28" s="19"/>
      <c r="L28" s="24">
        <v>-100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>
        <f t="shared" si="1"/>
        <v>0</v>
      </c>
      <c r="AC28" s="21"/>
    </row>
    <row r="29" spans="1:29" ht="18" customHeight="1" x14ac:dyDescent="0.15">
      <c r="A29" s="9" t="s">
        <v>85</v>
      </c>
      <c r="B29" s="17" t="s">
        <v>86</v>
      </c>
      <c r="C29" s="18">
        <v>600</v>
      </c>
      <c r="D29" s="18">
        <v>700</v>
      </c>
      <c r="E29" s="19">
        <f t="shared" si="2"/>
        <v>-100</v>
      </c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v>100</v>
      </c>
      <c r="V29" s="19"/>
      <c r="W29" s="19"/>
      <c r="X29" s="19"/>
      <c r="Y29" s="19"/>
      <c r="Z29" s="19"/>
      <c r="AA29" s="19"/>
      <c r="AB29" s="19">
        <f t="shared" si="1"/>
        <v>0</v>
      </c>
      <c r="AC29" s="21"/>
    </row>
    <row r="30" spans="1:29" ht="18" customHeight="1" x14ac:dyDescent="0.15">
      <c r="A30" s="9" t="s">
        <v>15</v>
      </c>
      <c r="B30" s="17" t="s">
        <v>87</v>
      </c>
      <c r="C30" s="25">
        <v>1245</v>
      </c>
      <c r="D30" s="25">
        <v>1350</v>
      </c>
      <c r="E30" s="19">
        <f t="shared" si="2"/>
        <v>-105</v>
      </c>
      <c r="F30" s="26"/>
      <c r="G30" s="27"/>
      <c r="H30" s="27"/>
      <c r="I30" s="27"/>
      <c r="J30" s="27"/>
      <c r="K30" s="27"/>
      <c r="L30" s="27"/>
      <c r="M30" s="27"/>
      <c r="N30" s="27"/>
      <c r="O30" s="27">
        <v>-185</v>
      </c>
      <c r="P30" s="27"/>
      <c r="Q30" s="27"/>
      <c r="R30" s="27"/>
      <c r="S30" s="27"/>
      <c r="T30" s="27"/>
      <c r="U30" s="27"/>
      <c r="V30" s="27"/>
      <c r="W30" s="27"/>
      <c r="X30" s="21"/>
      <c r="Y30" s="21">
        <v>-40</v>
      </c>
      <c r="Z30" s="21">
        <v>330</v>
      </c>
      <c r="AA30" s="21"/>
      <c r="AB30" s="19">
        <f>SUM(E30:AA30)</f>
        <v>0</v>
      </c>
      <c r="AC30" s="21"/>
    </row>
    <row r="31" spans="1:29" ht="18" customHeight="1" thickBot="1" x14ac:dyDescent="0.2">
      <c r="A31" s="9" t="s">
        <v>88</v>
      </c>
      <c r="B31" s="17" t="s">
        <v>89</v>
      </c>
      <c r="C31" s="25">
        <f>SUM(C17:C30)</f>
        <v>4520</v>
      </c>
      <c r="D31" s="25">
        <f>SUM(D17:D30)</f>
        <v>4775</v>
      </c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19">
        <f t="shared" si="1"/>
        <v>0</v>
      </c>
      <c r="AC31" s="21"/>
    </row>
    <row r="32" spans="1:29" ht="18" customHeight="1" x14ac:dyDescent="0.15">
      <c r="A32" s="1"/>
      <c r="B32" s="17"/>
      <c r="C32" s="19">
        <f t="shared" ref="C32:AA32" si="3">SUM(C5:C30)</f>
        <v>13560</v>
      </c>
      <c r="D32" s="19">
        <f t="shared" si="3"/>
        <v>14325</v>
      </c>
      <c r="E32" s="30">
        <f t="shared" si="3"/>
        <v>0</v>
      </c>
      <c r="F32" s="31">
        <f t="shared" si="3"/>
        <v>310</v>
      </c>
      <c r="G32" s="32">
        <f t="shared" si="3"/>
        <v>5</v>
      </c>
      <c r="H32" s="32">
        <f t="shared" si="3"/>
        <v>30</v>
      </c>
      <c r="I32" s="32">
        <f t="shared" si="3"/>
        <v>5</v>
      </c>
      <c r="J32" s="32">
        <f t="shared" si="3"/>
        <v>0</v>
      </c>
      <c r="K32" s="32">
        <f t="shared" si="3"/>
        <v>40</v>
      </c>
      <c r="L32" s="32">
        <f t="shared" si="3"/>
        <v>-58</v>
      </c>
      <c r="M32" s="32">
        <f t="shared" si="3"/>
        <v>-10</v>
      </c>
      <c r="N32" s="32">
        <f t="shared" si="3"/>
        <v>5</v>
      </c>
      <c r="O32" s="32">
        <f t="shared" si="3"/>
        <v>-172</v>
      </c>
      <c r="P32" s="32">
        <f t="shared" si="3"/>
        <v>0</v>
      </c>
      <c r="Q32" s="32">
        <f t="shared" si="3"/>
        <v>-40</v>
      </c>
      <c r="R32" s="32">
        <f t="shared" si="3"/>
        <v>-230</v>
      </c>
      <c r="S32" s="32">
        <f t="shared" si="3"/>
        <v>100</v>
      </c>
      <c r="T32" s="32">
        <f t="shared" si="3"/>
        <v>-250</v>
      </c>
      <c r="U32" s="32">
        <f t="shared" si="3"/>
        <v>1600</v>
      </c>
      <c r="V32" s="32">
        <f t="shared" si="3"/>
        <v>-1485</v>
      </c>
      <c r="W32" s="32">
        <f t="shared" si="3"/>
        <v>0</v>
      </c>
      <c r="X32" s="32">
        <f t="shared" si="3"/>
        <v>0</v>
      </c>
      <c r="Y32" s="32">
        <f t="shared" si="3"/>
        <v>-40</v>
      </c>
      <c r="Z32" s="32">
        <f t="shared" si="3"/>
        <v>330</v>
      </c>
      <c r="AA32" s="32">
        <f t="shared" si="3"/>
        <v>-140</v>
      </c>
      <c r="AB32" s="32">
        <f>SUM(E32:AA32)</f>
        <v>0</v>
      </c>
      <c r="AC32" s="21"/>
    </row>
    <row r="33" spans="1:29" ht="18" customHeight="1" x14ac:dyDescent="0.15">
      <c r="A33" s="1"/>
      <c r="B33" s="17" t="s">
        <v>90</v>
      </c>
      <c r="C33" s="19"/>
      <c r="D33" s="19"/>
      <c r="E33" s="19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1"/>
      <c r="Y33" s="21"/>
      <c r="Z33" s="21"/>
      <c r="AA33" s="21"/>
      <c r="AB33" s="21"/>
      <c r="AC33" s="21"/>
    </row>
    <row r="34" spans="1:29" ht="18" customHeight="1" x14ac:dyDescent="0.15">
      <c r="A34" s="1"/>
      <c r="B34" s="17" t="s">
        <v>91</v>
      </c>
      <c r="C34" s="19"/>
      <c r="D34" s="19"/>
      <c r="E34" s="19"/>
      <c r="F34" s="20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>
        <v>330</v>
      </c>
      <c r="AA34" s="19"/>
      <c r="AB34" s="19">
        <f t="shared" ref="AB34:AB72" si="4">SUM(C34:AA34)</f>
        <v>330</v>
      </c>
      <c r="AC34" s="21"/>
    </row>
    <row r="35" spans="1:29" ht="18" customHeight="1" x14ac:dyDescent="0.15">
      <c r="A35" s="1"/>
      <c r="B35" s="17" t="s">
        <v>92</v>
      </c>
      <c r="C35" s="19"/>
      <c r="D35" s="19"/>
      <c r="E35" s="19"/>
      <c r="F35" s="20">
        <v>310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>
        <f t="shared" si="4"/>
        <v>310</v>
      </c>
      <c r="AC35" s="21"/>
    </row>
    <row r="36" spans="1:29" ht="18" customHeight="1" x14ac:dyDescent="0.15">
      <c r="A36" s="1"/>
      <c r="B36" s="17" t="s">
        <v>93</v>
      </c>
      <c r="C36" s="19"/>
      <c r="D36" s="19"/>
      <c r="E36" s="19"/>
      <c r="F36" s="20"/>
      <c r="G36" s="19"/>
      <c r="H36" s="19"/>
      <c r="I36" s="19"/>
      <c r="J36" s="19"/>
      <c r="K36" s="19">
        <v>40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>
        <f t="shared" si="4"/>
        <v>40</v>
      </c>
      <c r="AC36" s="21"/>
    </row>
    <row r="37" spans="1:29" ht="18" customHeight="1" x14ac:dyDescent="0.15">
      <c r="A37" s="1"/>
      <c r="B37" s="17" t="s">
        <v>94</v>
      </c>
      <c r="C37" s="19"/>
      <c r="D37" s="19"/>
      <c r="E37" s="19"/>
      <c r="F37" s="20"/>
      <c r="G37" s="19">
        <v>5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f t="shared" si="4"/>
        <v>5</v>
      </c>
      <c r="AC37" s="21"/>
    </row>
    <row r="38" spans="1:29" ht="18" customHeight="1" x14ac:dyDescent="0.15">
      <c r="A38" s="1"/>
      <c r="B38" s="17" t="s">
        <v>95</v>
      </c>
      <c r="C38" s="19"/>
      <c r="D38" s="19"/>
      <c r="E38" s="19"/>
      <c r="F38" s="20"/>
      <c r="G38" s="19"/>
      <c r="H38" s="19"/>
      <c r="I38" s="19">
        <v>5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>
        <f t="shared" si="4"/>
        <v>5</v>
      </c>
      <c r="AC38" s="21"/>
    </row>
    <row r="39" spans="1:29" ht="18" customHeight="1" x14ac:dyDescent="0.15">
      <c r="A39" s="1"/>
      <c r="B39" s="17" t="s">
        <v>96</v>
      </c>
      <c r="C39" s="19"/>
      <c r="D39" s="19"/>
      <c r="E39" s="19"/>
      <c r="F39" s="20"/>
      <c r="G39" s="19"/>
      <c r="H39" s="19">
        <v>30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>
        <f t="shared" si="4"/>
        <v>30</v>
      </c>
      <c r="AC39" s="21"/>
    </row>
    <row r="40" spans="1:29" ht="18" customHeight="1" x14ac:dyDescent="0.15">
      <c r="A40" s="1"/>
      <c r="B40" s="17" t="s">
        <v>97</v>
      </c>
      <c r="C40" s="19"/>
      <c r="D40" s="19"/>
      <c r="E40" s="19"/>
      <c r="F40" s="20"/>
      <c r="G40" s="19"/>
      <c r="H40" s="19"/>
      <c r="I40" s="19"/>
      <c r="J40" s="19"/>
      <c r="K40" s="19"/>
      <c r="L40" s="19"/>
      <c r="M40" s="19">
        <v>-25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>
        <f t="shared" si="4"/>
        <v>-25</v>
      </c>
      <c r="AC40" s="21"/>
    </row>
    <row r="41" spans="1:29" ht="18" customHeight="1" x14ac:dyDescent="0.15">
      <c r="A41" s="1"/>
      <c r="B41" s="17" t="s">
        <v>98</v>
      </c>
      <c r="C41" s="19"/>
      <c r="D41" s="19"/>
      <c r="E41" s="19"/>
      <c r="F41" s="20"/>
      <c r="G41" s="19"/>
      <c r="H41" s="19"/>
      <c r="I41" s="19"/>
      <c r="J41" s="19"/>
      <c r="K41" s="19"/>
      <c r="L41" s="19"/>
      <c r="M41" s="19"/>
      <c r="N41" s="19">
        <v>80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>
        <f t="shared" si="4"/>
        <v>80</v>
      </c>
      <c r="AC41" s="21"/>
    </row>
    <row r="42" spans="1:29" ht="18" customHeight="1" x14ac:dyDescent="0.15">
      <c r="A42" s="1"/>
      <c r="B42" s="17" t="s">
        <v>99</v>
      </c>
      <c r="C42" s="19"/>
      <c r="D42" s="19"/>
      <c r="E42" s="19"/>
      <c r="F42" s="20"/>
      <c r="G42" s="19"/>
      <c r="H42" s="19"/>
      <c r="I42" s="19"/>
      <c r="J42" s="19">
        <v>-120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f t="shared" si="4"/>
        <v>-120</v>
      </c>
      <c r="AC42" s="21"/>
    </row>
    <row r="43" spans="1:29" ht="18" customHeight="1" x14ac:dyDescent="0.15">
      <c r="A43" s="1"/>
      <c r="B43" s="17" t="s">
        <v>100</v>
      </c>
      <c r="C43" s="19"/>
      <c r="D43" s="19"/>
      <c r="E43" s="19"/>
      <c r="F43" s="20"/>
      <c r="G43" s="19"/>
      <c r="H43" s="19"/>
      <c r="I43" s="19"/>
      <c r="J43" s="19"/>
      <c r="K43" s="19"/>
      <c r="L43" s="19">
        <v>-60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>
        <f t="shared" si="4"/>
        <v>-60</v>
      </c>
      <c r="AC43" s="21"/>
    </row>
    <row r="44" spans="1:29" ht="18" customHeight="1" x14ac:dyDescent="0.15">
      <c r="A44" s="1"/>
      <c r="B44" s="2" t="s">
        <v>101</v>
      </c>
      <c r="C44" s="21"/>
      <c r="D44" s="21"/>
      <c r="E44" s="21"/>
      <c r="F44" s="33"/>
      <c r="G44" s="21"/>
      <c r="H44" s="21"/>
      <c r="I44" s="21"/>
      <c r="J44" s="21"/>
      <c r="K44" s="21"/>
      <c r="L44" s="21">
        <v>20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19">
        <f t="shared" si="4"/>
        <v>20</v>
      </c>
      <c r="AC44" s="21"/>
    </row>
    <row r="45" spans="1:29" ht="18" customHeight="1" x14ac:dyDescent="0.15">
      <c r="A45" s="1"/>
      <c r="B45" s="17" t="s">
        <v>102</v>
      </c>
      <c r="C45" s="19"/>
      <c r="D45" s="19"/>
      <c r="E45" s="19"/>
      <c r="F45" s="20"/>
      <c r="G45" s="19"/>
      <c r="H45" s="19"/>
      <c r="I45" s="19"/>
      <c r="J45" s="19"/>
      <c r="K45" s="19"/>
      <c r="L45" s="19">
        <v>70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>
        <f t="shared" si="4"/>
        <v>70</v>
      </c>
      <c r="AC45" s="21"/>
    </row>
    <row r="46" spans="1:29" ht="18" customHeight="1" x14ac:dyDescent="0.15">
      <c r="A46" s="1"/>
      <c r="B46" s="17" t="s">
        <v>103</v>
      </c>
      <c r="C46" s="19"/>
      <c r="D46" s="19"/>
      <c r="E46" s="19"/>
      <c r="F46" s="20"/>
      <c r="G46" s="19"/>
      <c r="H46" s="19"/>
      <c r="I46" s="19"/>
      <c r="J46" s="19"/>
      <c r="K46" s="19"/>
      <c r="L46" s="19">
        <v>10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>
        <f t="shared" si="4"/>
        <v>10</v>
      </c>
      <c r="AC46" s="21"/>
    </row>
    <row r="47" spans="1:29" ht="18" customHeight="1" x14ac:dyDescent="0.15">
      <c r="A47" s="1"/>
      <c r="B47" s="17" t="s">
        <v>104</v>
      </c>
      <c r="C47" s="19"/>
      <c r="D47" s="19"/>
      <c r="E47" s="19"/>
      <c r="F47" s="20"/>
      <c r="G47" s="19"/>
      <c r="H47" s="19"/>
      <c r="I47" s="19"/>
      <c r="J47" s="19"/>
      <c r="K47" s="19"/>
      <c r="L47" s="19">
        <v>2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>
        <f t="shared" si="4"/>
        <v>2</v>
      </c>
      <c r="AC47" s="21"/>
    </row>
    <row r="48" spans="1:29" ht="18" customHeight="1" x14ac:dyDescent="0.15">
      <c r="A48" s="1"/>
      <c r="B48" s="17" t="s">
        <v>105</v>
      </c>
      <c r="C48" s="19"/>
      <c r="D48" s="19"/>
      <c r="E48" s="19"/>
      <c r="F48" s="20"/>
      <c r="G48" s="19"/>
      <c r="H48" s="19"/>
      <c r="I48" s="19"/>
      <c r="J48" s="19"/>
      <c r="K48" s="19"/>
      <c r="L48" s="19">
        <v>-100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f t="shared" si="4"/>
        <v>-100</v>
      </c>
      <c r="AC48" s="21"/>
    </row>
    <row r="49" spans="1:29" ht="18" customHeight="1" x14ac:dyDescent="0.15">
      <c r="A49" s="1"/>
      <c r="B49" s="17" t="s">
        <v>106</v>
      </c>
      <c r="C49" s="19"/>
      <c r="D49" s="19"/>
      <c r="E49" s="19"/>
      <c r="F49" s="20">
        <f>SUM(F34:F48)</f>
        <v>310</v>
      </c>
      <c r="G49" s="19">
        <f t="shared" ref="G49:AA49" si="5">SUM(G34:G48)</f>
        <v>5</v>
      </c>
      <c r="H49" s="19">
        <f t="shared" si="5"/>
        <v>30</v>
      </c>
      <c r="I49" s="19">
        <f t="shared" si="5"/>
        <v>5</v>
      </c>
      <c r="J49" s="19">
        <f t="shared" si="5"/>
        <v>-120</v>
      </c>
      <c r="K49" s="19">
        <f t="shared" si="5"/>
        <v>40</v>
      </c>
      <c r="L49" s="19">
        <f t="shared" si="5"/>
        <v>-58</v>
      </c>
      <c r="M49" s="19">
        <f t="shared" si="5"/>
        <v>-25</v>
      </c>
      <c r="N49" s="19">
        <f t="shared" si="5"/>
        <v>80</v>
      </c>
      <c r="O49" s="19">
        <f t="shared" si="5"/>
        <v>0</v>
      </c>
      <c r="P49" s="19">
        <f t="shared" si="5"/>
        <v>0</v>
      </c>
      <c r="Q49" s="19">
        <f t="shared" si="5"/>
        <v>0</v>
      </c>
      <c r="R49" s="19">
        <f t="shared" si="5"/>
        <v>0</v>
      </c>
      <c r="S49" s="19">
        <f t="shared" si="5"/>
        <v>0</v>
      </c>
      <c r="T49" s="19">
        <f t="shared" si="5"/>
        <v>0</v>
      </c>
      <c r="U49" s="19">
        <f t="shared" si="5"/>
        <v>0</v>
      </c>
      <c r="V49" s="19">
        <f t="shared" si="5"/>
        <v>0</v>
      </c>
      <c r="W49" s="19">
        <f t="shared" si="5"/>
        <v>0</v>
      </c>
      <c r="X49" s="19">
        <f t="shared" si="5"/>
        <v>0</v>
      </c>
      <c r="Y49" s="19">
        <f t="shared" si="5"/>
        <v>0</v>
      </c>
      <c r="Z49" s="19">
        <f t="shared" si="5"/>
        <v>330</v>
      </c>
      <c r="AA49" s="19">
        <f t="shared" si="5"/>
        <v>0</v>
      </c>
      <c r="AB49" s="19">
        <f>SUM(AB33:AB48)</f>
        <v>597</v>
      </c>
      <c r="AC49" s="21"/>
    </row>
    <row r="50" spans="1:29" ht="18" customHeight="1" x14ac:dyDescent="0.15">
      <c r="A50" s="1"/>
      <c r="B50" s="17" t="s">
        <v>107</v>
      </c>
      <c r="C50" s="19"/>
      <c r="D50" s="19"/>
      <c r="E50" s="19"/>
      <c r="F50" s="20"/>
      <c r="G50" s="19"/>
      <c r="H50" s="19"/>
      <c r="I50" s="19"/>
      <c r="J50" s="19"/>
      <c r="K50" s="19"/>
      <c r="L50" s="19"/>
      <c r="M50" s="19">
        <v>15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>
        <f t="shared" si="4"/>
        <v>15</v>
      </c>
      <c r="AC50" s="21"/>
    </row>
    <row r="51" spans="1:29" ht="18" customHeight="1" x14ac:dyDescent="0.15">
      <c r="A51" s="1"/>
      <c r="B51" s="17" t="s">
        <v>108</v>
      </c>
      <c r="C51" s="19"/>
      <c r="D51" s="19"/>
      <c r="E51" s="19"/>
      <c r="F51" s="20"/>
      <c r="G51" s="19"/>
      <c r="H51" s="19"/>
      <c r="I51" s="19"/>
      <c r="J51" s="19"/>
      <c r="K51" s="19"/>
      <c r="L51" s="19"/>
      <c r="M51" s="19"/>
      <c r="N51" s="19">
        <v>-75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>
        <f t="shared" si="4"/>
        <v>-75</v>
      </c>
      <c r="AC51" s="21"/>
    </row>
    <row r="52" spans="1:29" ht="18" customHeight="1" x14ac:dyDescent="0.15">
      <c r="A52" s="1"/>
      <c r="B52" s="17" t="s">
        <v>109</v>
      </c>
      <c r="C52" s="19"/>
      <c r="D52" s="19"/>
      <c r="E52" s="19"/>
      <c r="F52" s="20"/>
      <c r="G52" s="19"/>
      <c r="H52" s="19"/>
      <c r="I52" s="19"/>
      <c r="J52" s="19"/>
      <c r="K52" s="19"/>
      <c r="L52" s="19"/>
      <c r="M52" s="19"/>
      <c r="N52" s="19"/>
      <c r="O52" s="19">
        <v>-172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>
        <f t="shared" si="4"/>
        <v>-172</v>
      </c>
      <c r="AC52" s="21"/>
    </row>
    <row r="53" spans="1:29" ht="18" customHeight="1" x14ac:dyDescent="0.15">
      <c r="A53" s="1"/>
      <c r="B53" s="17" t="s">
        <v>110</v>
      </c>
      <c r="C53" s="19"/>
      <c r="D53" s="19"/>
      <c r="E53" s="19"/>
      <c r="F53" s="20">
        <f>SUM(F49:F52)</f>
        <v>310</v>
      </c>
      <c r="G53" s="19">
        <f t="shared" ref="G53:AA53" si="6">SUM(G49:G52)</f>
        <v>5</v>
      </c>
      <c r="H53" s="19">
        <f t="shared" si="6"/>
        <v>30</v>
      </c>
      <c r="I53" s="19">
        <f t="shared" si="6"/>
        <v>5</v>
      </c>
      <c r="J53" s="19">
        <f t="shared" si="6"/>
        <v>-120</v>
      </c>
      <c r="K53" s="19">
        <f t="shared" si="6"/>
        <v>40</v>
      </c>
      <c r="L53" s="19">
        <f t="shared" si="6"/>
        <v>-58</v>
      </c>
      <c r="M53" s="19">
        <f t="shared" si="6"/>
        <v>-10</v>
      </c>
      <c r="N53" s="19">
        <f t="shared" si="6"/>
        <v>5</v>
      </c>
      <c r="O53" s="19">
        <f t="shared" si="6"/>
        <v>-172</v>
      </c>
      <c r="P53" s="19">
        <f t="shared" si="6"/>
        <v>0</v>
      </c>
      <c r="Q53" s="19">
        <f t="shared" si="6"/>
        <v>0</v>
      </c>
      <c r="R53" s="19">
        <f t="shared" si="6"/>
        <v>0</v>
      </c>
      <c r="S53" s="19">
        <f t="shared" si="6"/>
        <v>0</v>
      </c>
      <c r="T53" s="19">
        <f t="shared" si="6"/>
        <v>0</v>
      </c>
      <c r="U53" s="19">
        <f t="shared" si="6"/>
        <v>0</v>
      </c>
      <c r="V53" s="19">
        <f t="shared" si="6"/>
        <v>0</v>
      </c>
      <c r="W53" s="19">
        <f t="shared" si="6"/>
        <v>0</v>
      </c>
      <c r="X53" s="19">
        <f t="shared" si="6"/>
        <v>0</v>
      </c>
      <c r="Y53" s="19">
        <f t="shared" si="6"/>
        <v>0</v>
      </c>
      <c r="Z53" s="19">
        <f t="shared" si="6"/>
        <v>330</v>
      </c>
      <c r="AA53" s="19">
        <f t="shared" si="6"/>
        <v>0</v>
      </c>
      <c r="AB53" s="19">
        <f>SUM(AB49:AB52)</f>
        <v>365</v>
      </c>
      <c r="AC53" s="21"/>
    </row>
    <row r="54" spans="1:29" ht="18" customHeight="1" x14ac:dyDescent="0.15">
      <c r="A54" s="1"/>
      <c r="B54" s="17"/>
      <c r="C54" s="19"/>
      <c r="D54" s="19"/>
      <c r="E54" s="19"/>
      <c r="F54" s="2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21"/>
    </row>
    <row r="55" spans="1:29" ht="18" customHeight="1" x14ac:dyDescent="0.15">
      <c r="A55" s="1"/>
      <c r="B55" s="17" t="s">
        <v>111</v>
      </c>
      <c r="C55" s="19"/>
      <c r="D55" s="19"/>
      <c r="E55" s="19"/>
      <c r="F55" s="2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21"/>
    </row>
    <row r="56" spans="1:29" ht="18" customHeight="1" x14ac:dyDescent="0.15">
      <c r="A56" s="1"/>
      <c r="B56" s="17" t="s">
        <v>112</v>
      </c>
      <c r="C56" s="19"/>
      <c r="D56" s="19"/>
      <c r="E56" s="19"/>
      <c r="F56" s="2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v>-40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>
        <f t="shared" si="4"/>
        <v>-40</v>
      </c>
      <c r="AC56" s="21"/>
    </row>
    <row r="57" spans="1:29" ht="18" customHeight="1" x14ac:dyDescent="0.15">
      <c r="A57" s="1"/>
      <c r="B57" s="17" t="s">
        <v>113</v>
      </c>
      <c r="C57" s="19"/>
      <c r="D57" s="19"/>
      <c r="E57" s="19"/>
      <c r="F57" s="2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>
        <v>-250</v>
      </c>
      <c r="U57" s="19"/>
      <c r="V57" s="19"/>
      <c r="W57" s="19"/>
      <c r="X57" s="19"/>
      <c r="Y57" s="19"/>
      <c r="Z57" s="19"/>
      <c r="AA57" s="19"/>
      <c r="AB57" s="19">
        <f t="shared" si="4"/>
        <v>-250</v>
      </c>
      <c r="AC57" s="21"/>
    </row>
    <row r="58" spans="1:29" ht="18" customHeight="1" x14ac:dyDescent="0.15">
      <c r="A58" s="1"/>
      <c r="B58" s="17" t="s">
        <v>114</v>
      </c>
      <c r="C58" s="19"/>
      <c r="D58" s="19"/>
      <c r="E58" s="19"/>
      <c r="F58" s="2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>
        <v>-230</v>
      </c>
      <c r="S58" s="19"/>
      <c r="T58" s="19"/>
      <c r="U58" s="19"/>
      <c r="V58" s="19"/>
      <c r="W58" s="19"/>
      <c r="X58" s="19"/>
      <c r="Y58" s="19"/>
      <c r="Z58" s="19"/>
      <c r="AA58" s="19"/>
      <c r="AB58" s="19">
        <f t="shared" si="4"/>
        <v>-230</v>
      </c>
      <c r="AC58" s="21"/>
    </row>
    <row r="59" spans="1:29" ht="18" customHeight="1" x14ac:dyDescent="0.15">
      <c r="A59" s="1"/>
      <c r="B59" s="17" t="s">
        <v>115</v>
      </c>
      <c r="C59" s="19"/>
      <c r="D59" s="19"/>
      <c r="E59" s="19"/>
      <c r="F59" s="20"/>
      <c r="G59" s="19"/>
      <c r="H59" s="19"/>
      <c r="I59" s="19"/>
      <c r="J59" s="19">
        <v>120</v>
      </c>
      <c r="K59" s="19"/>
      <c r="L59" s="19"/>
      <c r="M59" s="19"/>
      <c r="N59" s="19"/>
      <c r="O59" s="19"/>
      <c r="P59" s="19"/>
      <c r="Q59" s="19"/>
      <c r="R59" s="19"/>
      <c r="S59" s="19">
        <v>100</v>
      </c>
      <c r="T59" s="19"/>
      <c r="U59" s="19"/>
      <c r="V59" s="19"/>
      <c r="W59" s="19"/>
      <c r="X59" s="19"/>
      <c r="Y59" s="19"/>
      <c r="Z59" s="19"/>
      <c r="AA59" s="19"/>
      <c r="AB59" s="19">
        <f t="shared" si="4"/>
        <v>220</v>
      </c>
      <c r="AC59" s="21"/>
    </row>
    <row r="60" spans="1:29" ht="18" customHeight="1" x14ac:dyDescent="0.15">
      <c r="A60" s="1"/>
      <c r="B60" s="17" t="s">
        <v>116</v>
      </c>
      <c r="C60" s="19"/>
      <c r="D60" s="19"/>
      <c r="E60" s="19"/>
      <c r="F60" s="20">
        <f>SUM(F56:F59)</f>
        <v>0</v>
      </c>
      <c r="G60" s="19">
        <f>SUM(G56:G59)</f>
        <v>0</v>
      </c>
      <c r="H60" s="19">
        <f t="shared" ref="H60:AA60" si="7">SUM(H56:H59)</f>
        <v>0</v>
      </c>
      <c r="I60" s="19">
        <f t="shared" si="7"/>
        <v>0</v>
      </c>
      <c r="J60" s="19">
        <f t="shared" si="7"/>
        <v>120</v>
      </c>
      <c r="K60" s="19">
        <f t="shared" si="7"/>
        <v>0</v>
      </c>
      <c r="L60" s="19">
        <f t="shared" si="7"/>
        <v>0</v>
      </c>
      <c r="M60" s="19">
        <f t="shared" si="7"/>
        <v>0</v>
      </c>
      <c r="N60" s="19">
        <f t="shared" si="7"/>
        <v>0</v>
      </c>
      <c r="O60" s="19">
        <f t="shared" si="7"/>
        <v>0</v>
      </c>
      <c r="P60" s="19">
        <f t="shared" si="7"/>
        <v>0</v>
      </c>
      <c r="Q60" s="19">
        <f t="shared" si="7"/>
        <v>-40</v>
      </c>
      <c r="R60" s="19">
        <f t="shared" si="7"/>
        <v>-230</v>
      </c>
      <c r="S60" s="19">
        <f t="shared" si="7"/>
        <v>100</v>
      </c>
      <c r="T60" s="19">
        <f t="shared" si="7"/>
        <v>-250</v>
      </c>
      <c r="U60" s="19">
        <f t="shared" si="7"/>
        <v>0</v>
      </c>
      <c r="V60" s="19">
        <f t="shared" si="7"/>
        <v>0</v>
      </c>
      <c r="W60" s="19">
        <f t="shared" si="7"/>
        <v>0</v>
      </c>
      <c r="X60" s="19">
        <f t="shared" si="7"/>
        <v>0</v>
      </c>
      <c r="Y60" s="19">
        <f t="shared" si="7"/>
        <v>0</v>
      </c>
      <c r="Z60" s="19">
        <f t="shared" si="7"/>
        <v>0</v>
      </c>
      <c r="AA60" s="19">
        <f t="shared" si="7"/>
        <v>0</v>
      </c>
      <c r="AB60" s="19">
        <f>SUM(AB56:AB59)</f>
        <v>-300</v>
      </c>
      <c r="AC60" s="21"/>
    </row>
    <row r="61" spans="1:29" ht="18" customHeight="1" x14ac:dyDescent="0.15">
      <c r="A61" s="1"/>
      <c r="B61" s="17"/>
      <c r="C61" s="19"/>
      <c r="D61" s="19"/>
      <c r="E61" s="19"/>
      <c r="F61" s="20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21"/>
    </row>
    <row r="62" spans="1:29" ht="18" customHeight="1" x14ac:dyDescent="0.15">
      <c r="A62" s="1"/>
      <c r="B62" s="17" t="s">
        <v>117</v>
      </c>
      <c r="C62" s="19"/>
      <c r="D62" s="19"/>
      <c r="E62" s="19"/>
      <c r="F62" s="20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1"/>
    </row>
    <row r="63" spans="1:29" ht="18" customHeight="1" x14ac:dyDescent="0.15">
      <c r="A63" s="1"/>
      <c r="B63" s="17" t="s">
        <v>118</v>
      </c>
      <c r="C63" s="19"/>
      <c r="D63" s="19"/>
      <c r="E63" s="19"/>
      <c r="F63" s="20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1000</v>
      </c>
      <c r="V63" s="19">
        <v>-1050</v>
      </c>
      <c r="W63" s="19"/>
      <c r="X63" s="19"/>
      <c r="Y63" s="19"/>
      <c r="Z63" s="19"/>
      <c r="AA63" s="19"/>
      <c r="AB63" s="19">
        <f t="shared" si="4"/>
        <v>-50</v>
      </c>
      <c r="AC63" s="21"/>
    </row>
    <row r="64" spans="1:29" ht="18" customHeight="1" x14ac:dyDescent="0.15">
      <c r="A64" s="1"/>
      <c r="B64" s="17" t="s">
        <v>119</v>
      </c>
      <c r="C64" s="19"/>
      <c r="D64" s="19"/>
      <c r="E64" s="19"/>
      <c r="F64" s="20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>
        <v>500</v>
      </c>
      <c r="V64" s="19"/>
      <c r="W64" s="19"/>
      <c r="X64" s="19"/>
      <c r="Y64" s="19"/>
      <c r="Z64" s="19"/>
      <c r="AA64" s="19"/>
      <c r="AB64" s="19">
        <f t="shared" si="4"/>
        <v>500</v>
      </c>
      <c r="AC64" s="21"/>
    </row>
    <row r="65" spans="1:29" ht="18" customHeight="1" x14ac:dyDescent="0.15">
      <c r="A65" s="1"/>
      <c r="B65" s="17" t="s">
        <v>120</v>
      </c>
      <c r="C65" s="19"/>
      <c r="D65" s="19"/>
      <c r="E65" s="19"/>
      <c r="F65" s="2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>
        <v>-435</v>
      </c>
      <c r="W65" s="19"/>
      <c r="X65" s="19"/>
      <c r="Y65" s="19"/>
      <c r="Z65" s="19"/>
      <c r="AA65" s="19"/>
      <c r="AB65" s="19">
        <f t="shared" si="4"/>
        <v>-435</v>
      </c>
      <c r="AC65" s="21"/>
    </row>
    <row r="66" spans="1:29" ht="18" customHeight="1" x14ac:dyDescent="0.15">
      <c r="A66" s="1"/>
      <c r="B66" s="17" t="s">
        <v>121</v>
      </c>
      <c r="C66" s="19"/>
      <c r="D66" s="19"/>
      <c r="E66" s="19"/>
      <c r="F66" s="2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v>100</v>
      </c>
      <c r="V66" s="19"/>
      <c r="W66" s="19"/>
      <c r="X66" s="19"/>
      <c r="Y66" s="19"/>
      <c r="Z66" s="19"/>
      <c r="AA66" s="19"/>
      <c r="AB66" s="19">
        <f t="shared" si="4"/>
        <v>100</v>
      </c>
      <c r="AC66" s="21"/>
    </row>
    <row r="67" spans="1:29" ht="18" customHeight="1" x14ac:dyDescent="0.15">
      <c r="A67" s="1"/>
      <c r="B67" s="17" t="s">
        <v>122</v>
      </c>
      <c r="C67" s="19"/>
      <c r="D67" s="19"/>
      <c r="E67" s="19"/>
      <c r="F67" s="2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>
        <v>-40</v>
      </c>
      <c r="Z67" s="19"/>
      <c r="AA67" s="19"/>
      <c r="AB67" s="19">
        <f t="shared" si="4"/>
        <v>-40</v>
      </c>
      <c r="AC67" s="21"/>
    </row>
    <row r="68" spans="1:29" ht="18" customHeight="1" x14ac:dyDescent="0.15">
      <c r="A68" s="1"/>
      <c r="B68" s="17" t="s">
        <v>123</v>
      </c>
      <c r="C68" s="19"/>
      <c r="D68" s="19"/>
      <c r="E68" s="19"/>
      <c r="F68" s="20">
        <f>SUM(F63:F67)</f>
        <v>0</v>
      </c>
      <c r="G68" s="19">
        <f t="shared" ref="G68:AA68" si="8">SUM(G63:G67)</f>
        <v>0</v>
      </c>
      <c r="H68" s="19">
        <f t="shared" si="8"/>
        <v>0</v>
      </c>
      <c r="I68" s="19">
        <f t="shared" si="8"/>
        <v>0</v>
      </c>
      <c r="J68" s="19">
        <f t="shared" si="8"/>
        <v>0</v>
      </c>
      <c r="K68" s="19">
        <f t="shared" si="8"/>
        <v>0</v>
      </c>
      <c r="L68" s="19">
        <f t="shared" si="8"/>
        <v>0</v>
      </c>
      <c r="M68" s="19">
        <f t="shared" si="8"/>
        <v>0</v>
      </c>
      <c r="N68" s="19">
        <f t="shared" si="8"/>
        <v>0</v>
      </c>
      <c r="O68" s="19">
        <f t="shared" si="8"/>
        <v>0</v>
      </c>
      <c r="P68" s="19">
        <f t="shared" si="8"/>
        <v>0</v>
      </c>
      <c r="Q68" s="19">
        <f t="shared" si="8"/>
        <v>0</v>
      </c>
      <c r="R68" s="19">
        <f t="shared" si="8"/>
        <v>0</v>
      </c>
      <c r="S68" s="19">
        <f t="shared" si="8"/>
        <v>0</v>
      </c>
      <c r="T68" s="19">
        <f t="shared" si="8"/>
        <v>0</v>
      </c>
      <c r="U68" s="19">
        <f t="shared" si="8"/>
        <v>1600</v>
      </c>
      <c r="V68" s="19">
        <f t="shared" si="8"/>
        <v>-1485</v>
      </c>
      <c r="W68" s="19">
        <f t="shared" si="8"/>
        <v>0</v>
      </c>
      <c r="X68" s="19">
        <f t="shared" si="8"/>
        <v>0</v>
      </c>
      <c r="Y68" s="19">
        <f t="shared" si="8"/>
        <v>-40</v>
      </c>
      <c r="Z68" s="19">
        <f t="shared" si="8"/>
        <v>0</v>
      </c>
      <c r="AA68" s="19">
        <f t="shared" si="8"/>
        <v>0</v>
      </c>
      <c r="AB68" s="19">
        <f>SUM(AB63:AB67)</f>
        <v>75</v>
      </c>
      <c r="AC68" s="21"/>
    </row>
    <row r="69" spans="1:29" ht="18" customHeight="1" x14ac:dyDescent="0.15">
      <c r="A69" s="1"/>
      <c r="B69" s="17"/>
      <c r="C69" s="19"/>
      <c r="D69" s="19"/>
      <c r="E69" s="19"/>
      <c r="F69" s="20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1"/>
    </row>
    <row r="70" spans="1:29" ht="18" customHeight="1" x14ac:dyDescent="0.15">
      <c r="A70" s="1"/>
      <c r="B70" s="17" t="s">
        <v>124</v>
      </c>
      <c r="C70" s="19"/>
      <c r="D70" s="19"/>
      <c r="E70" s="19"/>
      <c r="F70" s="20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>
        <f t="shared" si="4"/>
        <v>0</v>
      </c>
      <c r="AC70" s="21"/>
    </row>
    <row r="71" spans="1:29" ht="18" customHeight="1" x14ac:dyDescent="0.15">
      <c r="A71" s="1"/>
      <c r="B71" s="17" t="s">
        <v>125</v>
      </c>
      <c r="C71" s="19"/>
      <c r="D71" s="19"/>
      <c r="E71" s="19"/>
      <c r="F71" s="20">
        <f>F53+F60+F68</f>
        <v>310</v>
      </c>
      <c r="G71" s="19">
        <f t="shared" ref="G71:AA71" si="9">G53+G60+G68</f>
        <v>5</v>
      </c>
      <c r="H71" s="19">
        <f t="shared" si="9"/>
        <v>30</v>
      </c>
      <c r="I71" s="19">
        <f t="shared" si="9"/>
        <v>5</v>
      </c>
      <c r="J71" s="19">
        <f t="shared" si="9"/>
        <v>0</v>
      </c>
      <c r="K71" s="19">
        <f t="shared" si="9"/>
        <v>40</v>
      </c>
      <c r="L71" s="19">
        <f t="shared" si="9"/>
        <v>-58</v>
      </c>
      <c r="M71" s="19">
        <f t="shared" si="9"/>
        <v>-10</v>
      </c>
      <c r="N71" s="19">
        <f t="shared" si="9"/>
        <v>5</v>
      </c>
      <c r="O71" s="19">
        <f t="shared" si="9"/>
        <v>-172</v>
      </c>
      <c r="P71" s="19">
        <f t="shared" si="9"/>
        <v>0</v>
      </c>
      <c r="Q71" s="19">
        <f t="shared" si="9"/>
        <v>-40</v>
      </c>
      <c r="R71" s="19">
        <f t="shared" si="9"/>
        <v>-230</v>
      </c>
      <c r="S71" s="19">
        <f t="shared" si="9"/>
        <v>100</v>
      </c>
      <c r="T71" s="19">
        <f t="shared" si="9"/>
        <v>-250</v>
      </c>
      <c r="U71" s="19">
        <f t="shared" si="9"/>
        <v>1600</v>
      </c>
      <c r="V71" s="19">
        <f t="shared" si="9"/>
        <v>-1485</v>
      </c>
      <c r="W71" s="19">
        <f t="shared" si="9"/>
        <v>0</v>
      </c>
      <c r="X71" s="19">
        <f t="shared" si="9"/>
        <v>0</v>
      </c>
      <c r="Y71" s="19">
        <f t="shared" si="9"/>
        <v>-40</v>
      </c>
      <c r="Z71" s="19">
        <f t="shared" si="9"/>
        <v>330</v>
      </c>
      <c r="AA71" s="19">
        <f t="shared" si="9"/>
        <v>0</v>
      </c>
      <c r="AB71" s="19">
        <f t="shared" si="4"/>
        <v>140</v>
      </c>
      <c r="AC71" s="21"/>
    </row>
    <row r="72" spans="1:29" ht="18" customHeight="1" x14ac:dyDescent="0.15">
      <c r="A72" s="1"/>
      <c r="B72" s="17" t="s">
        <v>126</v>
      </c>
      <c r="C72" s="19"/>
      <c r="D72" s="19"/>
      <c r="E72" s="19"/>
      <c r="F72" s="20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>
        <v>680</v>
      </c>
      <c r="AB72" s="19">
        <f t="shared" si="4"/>
        <v>680</v>
      </c>
      <c r="AC72" s="21"/>
    </row>
    <row r="73" spans="1:29" ht="18" customHeight="1" x14ac:dyDescent="0.15">
      <c r="A73" s="1"/>
      <c r="B73" s="17" t="s">
        <v>127</v>
      </c>
      <c r="C73" s="19"/>
      <c r="D73" s="19"/>
      <c r="E73" s="19"/>
      <c r="F73" s="20">
        <f>F71+F72</f>
        <v>310</v>
      </c>
      <c r="G73" s="19">
        <f t="shared" ref="G73:AB73" si="10">G71+G72</f>
        <v>5</v>
      </c>
      <c r="H73" s="19">
        <f t="shared" si="10"/>
        <v>30</v>
      </c>
      <c r="I73" s="19">
        <f t="shared" si="10"/>
        <v>5</v>
      </c>
      <c r="J73" s="19">
        <f t="shared" si="10"/>
        <v>0</v>
      </c>
      <c r="K73" s="19">
        <f t="shared" si="10"/>
        <v>40</v>
      </c>
      <c r="L73" s="19">
        <f t="shared" si="10"/>
        <v>-58</v>
      </c>
      <c r="M73" s="19">
        <f t="shared" si="10"/>
        <v>-10</v>
      </c>
      <c r="N73" s="19">
        <f t="shared" si="10"/>
        <v>5</v>
      </c>
      <c r="O73" s="19">
        <f t="shared" si="10"/>
        <v>-172</v>
      </c>
      <c r="P73" s="19">
        <f t="shared" si="10"/>
        <v>0</v>
      </c>
      <c r="Q73" s="19">
        <f t="shared" si="10"/>
        <v>-40</v>
      </c>
      <c r="R73" s="19">
        <f t="shared" si="10"/>
        <v>-230</v>
      </c>
      <c r="S73" s="19">
        <f t="shared" si="10"/>
        <v>100</v>
      </c>
      <c r="T73" s="19">
        <f t="shared" si="10"/>
        <v>-250</v>
      </c>
      <c r="U73" s="19">
        <f t="shared" si="10"/>
        <v>1600</v>
      </c>
      <c r="V73" s="19">
        <f t="shared" si="10"/>
        <v>-1485</v>
      </c>
      <c r="W73" s="19">
        <f t="shared" si="10"/>
        <v>0</v>
      </c>
      <c r="X73" s="19">
        <f t="shared" si="10"/>
        <v>0</v>
      </c>
      <c r="Y73" s="19">
        <f t="shared" si="10"/>
        <v>-40</v>
      </c>
      <c r="Z73" s="19">
        <f t="shared" si="10"/>
        <v>330</v>
      </c>
      <c r="AA73" s="19">
        <f t="shared" si="10"/>
        <v>680</v>
      </c>
      <c r="AB73" s="19">
        <f t="shared" si="10"/>
        <v>820</v>
      </c>
      <c r="AC73" s="21"/>
    </row>
    <row r="74" spans="1:29" ht="18" customHeight="1" x14ac:dyDescent="0.15">
      <c r="A74" s="1"/>
      <c r="B74" s="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ht="18" customHeight="1" x14ac:dyDescent="0.15">
      <c r="A75" s="1"/>
      <c r="B75" s="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18" customHeight="1" thickBot="1" x14ac:dyDescent="0.2">
      <c r="A76" s="1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21"/>
    </row>
    <row r="77" spans="1:29" ht="18" customHeight="1" x14ac:dyDescent="0.15">
      <c r="A77" s="1"/>
      <c r="B77" s="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8" customHeight="1" x14ac:dyDescent="0.15">
      <c r="A78" s="1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21"/>
    </row>
    <row r="79" spans="1:29" ht="18" customHeight="1" x14ac:dyDescent="0.1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21"/>
    </row>
    <row r="80" spans="1:29" ht="18" customHeight="1" x14ac:dyDescent="0.1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21"/>
    </row>
    <row r="81" spans="3:29" ht="18" customHeight="1" x14ac:dyDescent="0.1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21"/>
    </row>
    <row r="82" spans="3:29" ht="18" customHeight="1" x14ac:dyDescent="0.1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21"/>
    </row>
    <row r="83" spans="3:29" ht="18" customHeight="1" x14ac:dyDescent="0.1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21"/>
    </row>
    <row r="84" spans="3:29" ht="18" customHeight="1" x14ac:dyDescent="0.1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21"/>
    </row>
    <row r="85" spans="3:29" ht="18" customHeight="1" x14ac:dyDescent="0.1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21"/>
    </row>
    <row r="86" spans="3:29" ht="18" customHeight="1" x14ac:dyDescent="0.1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21"/>
    </row>
    <row r="87" spans="3:29" ht="18" customHeight="1" x14ac:dyDescent="0.1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21"/>
    </row>
    <row r="88" spans="3:29" ht="18" customHeight="1" x14ac:dyDescent="0.1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21"/>
    </row>
    <row r="89" spans="3:29" ht="18" customHeight="1" x14ac:dyDescent="0.1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21"/>
    </row>
    <row r="90" spans="3:29" ht="18" customHeight="1" x14ac:dyDescent="0.1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21"/>
    </row>
    <row r="91" spans="3:29" ht="18" customHeight="1" x14ac:dyDescent="0.1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21"/>
    </row>
    <row r="92" spans="3:29" ht="18" customHeight="1" x14ac:dyDescent="0.1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21"/>
    </row>
    <row r="93" spans="3:29" ht="18" customHeight="1" x14ac:dyDescent="0.1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21"/>
    </row>
    <row r="94" spans="3:29" ht="18" customHeight="1" x14ac:dyDescent="0.1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21"/>
    </row>
    <row r="95" spans="3:29" ht="18" customHeight="1" x14ac:dyDescent="0.1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21"/>
    </row>
    <row r="96" spans="3:29" ht="18" customHeight="1" x14ac:dyDescent="0.1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21"/>
    </row>
    <row r="97" spans="3:29" ht="18" customHeight="1" x14ac:dyDescent="0.1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21"/>
    </row>
    <row r="98" spans="3:29" ht="18" customHeight="1" x14ac:dyDescent="0.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21"/>
    </row>
    <row r="99" spans="3:29" ht="18" customHeight="1" x14ac:dyDescent="0.1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21"/>
    </row>
    <row r="100" spans="3:29" ht="18" customHeight="1" x14ac:dyDescent="0.1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21"/>
    </row>
    <row r="101" spans="3:29" ht="18" customHeight="1" x14ac:dyDescent="0.1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21"/>
    </row>
    <row r="102" spans="3:29" ht="18" customHeight="1" x14ac:dyDescent="0.1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21"/>
    </row>
    <row r="103" spans="3:29" ht="18" customHeight="1" x14ac:dyDescent="0.1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21"/>
    </row>
    <row r="104" spans="3:29" ht="18" customHeight="1" x14ac:dyDescent="0.1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21"/>
    </row>
    <row r="105" spans="3:29" ht="18" customHeight="1" x14ac:dyDescent="0.1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21"/>
    </row>
    <row r="106" spans="3:29" ht="18" customHeight="1" x14ac:dyDescent="0.1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21"/>
    </row>
    <row r="107" spans="3:29" ht="18" customHeight="1" x14ac:dyDescent="0.1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21"/>
    </row>
    <row r="108" spans="3:29" ht="18" customHeight="1" x14ac:dyDescent="0.1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21"/>
    </row>
    <row r="109" spans="3:29" ht="18" customHeight="1" x14ac:dyDescent="0.1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21"/>
    </row>
    <row r="110" spans="3:29" ht="18" customHeight="1" x14ac:dyDescent="0.1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21"/>
    </row>
    <row r="111" spans="3:29" ht="18" customHeight="1" x14ac:dyDescent="0.1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21"/>
    </row>
    <row r="112" spans="3:29" ht="18" customHeight="1" x14ac:dyDescent="0.1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21"/>
    </row>
    <row r="113" spans="3:29" ht="18" customHeight="1" x14ac:dyDescent="0.1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21"/>
    </row>
    <row r="114" spans="3:29" ht="18" customHeight="1" x14ac:dyDescent="0.1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21"/>
    </row>
    <row r="115" spans="3:29" ht="18" customHeight="1" x14ac:dyDescent="0.1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21"/>
    </row>
    <row r="116" spans="3:29" ht="18" customHeight="1" x14ac:dyDescent="0.1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21"/>
    </row>
    <row r="117" spans="3:29" ht="18" customHeight="1" x14ac:dyDescent="0.1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21"/>
    </row>
    <row r="118" spans="3:29" ht="18" customHeight="1" x14ac:dyDescent="0.1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21"/>
    </row>
    <row r="119" spans="3:29" ht="18" customHeight="1" x14ac:dyDescent="0.1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21"/>
    </row>
    <row r="120" spans="3:29" ht="18" customHeight="1" x14ac:dyDescent="0.1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21"/>
    </row>
    <row r="121" spans="3:29" ht="18" customHeight="1" x14ac:dyDescent="0.1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21"/>
    </row>
    <row r="122" spans="3:29" ht="18" customHeight="1" x14ac:dyDescent="0.1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21"/>
    </row>
    <row r="123" spans="3:29" ht="18" customHeight="1" x14ac:dyDescent="0.1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21"/>
    </row>
    <row r="124" spans="3:29" ht="18" customHeight="1" x14ac:dyDescent="0.1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21"/>
    </row>
    <row r="125" spans="3:29" ht="18" customHeight="1" x14ac:dyDescent="0.1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21"/>
    </row>
    <row r="126" spans="3:29" ht="18" customHeight="1" x14ac:dyDescent="0.1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21"/>
    </row>
    <row r="127" spans="3:29" ht="18" customHeight="1" x14ac:dyDescent="0.1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21"/>
    </row>
    <row r="128" spans="3:29" ht="18" customHeight="1" x14ac:dyDescent="0.1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21"/>
    </row>
    <row r="129" spans="3:29" ht="18" customHeight="1" x14ac:dyDescent="0.1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21"/>
    </row>
    <row r="130" spans="3:29" ht="18" customHeight="1" x14ac:dyDescent="0.1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21"/>
    </row>
    <row r="131" spans="3:29" ht="18" customHeight="1" x14ac:dyDescent="0.1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21"/>
    </row>
    <row r="132" spans="3:29" ht="18" customHeight="1" x14ac:dyDescent="0.1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21"/>
    </row>
    <row r="133" spans="3:29" ht="18" customHeight="1" x14ac:dyDescent="0.1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21"/>
    </row>
    <row r="134" spans="3:29" ht="18" customHeight="1" x14ac:dyDescent="0.1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21"/>
    </row>
    <row r="135" spans="3:29" ht="18" customHeight="1" x14ac:dyDescent="0.1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21"/>
    </row>
    <row r="136" spans="3:29" ht="18" customHeight="1" x14ac:dyDescent="0.1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21"/>
    </row>
    <row r="137" spans="3:29" ht="18" customHeight="1" x14ac:dyDescent="0.1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21"/>
    </row>
    <row r="138" spans="3:29" ht="18" customHeight="1" x14ac:dyDescent="0.1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21"/>
    </row>
    <row r="139" spans="3:29" ht="18" customHeight="1" x14ac:dyDescent="0.1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21"/>
    </row>
    <row r="140" spans="3:29" ht="18" customHeight="1" x14ac:dyDescent="0.1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21"/>
    </row>
    <row r="141" spans="3:29" ht="18" customHeight="1" x14ac:dyDescent="0.1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21"/>
    </row>
    <row r="142" spans="3:29" ht="18" customHeight="1" x14ac:dyDescent="0.1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21"/>
    </row>
    <row r="143" spans="3:29" ht="18" customHeight="1" x14ac:dyDescent="0.1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21"/>
    </row>
    <row r="144" spans="3:29" ht="18" customHeight="1" x14ac:dyDescent="0.1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21"/>
    </row>
    <row r="145" spans="3:29" ht="18" customHeight="1" x14ac:dyDescent="0.1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21"/>
    </row>
    <row r="146" spans="3:29" ht="18" customHeight="1" x14ac:dyDescent="0.1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21"/>
    </row>
    <row r="147" spans="3:29" ht="18" customHeight="1" x14ac:dyDescent="0.1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21"/>
    </row>
    <row r="148" spans="3:29" ht="18" customHeight="1" x14ac:dyDescent="0.1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21"/>
    </row>
    <row r="149" spans="3:29" ht="18" customHeight="1" x14ac:dyDescent="0.1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21"/>
    </row>
    <row r="150" spans="3:29" ht="18" customHeight="1" x14ac:dyDescent="0.1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21"/>
    </row>
    <row r="151" spans="3:29" ht="18" customHeight="1" x14ac:dyDescent="0.1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21"/>
    </row>
    <row r="152" spans="3:29" ht="18" customHeight="1" x14ac:dyDescent="0.1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21"/>
    </row>
    <row r="153" spans="3:29" ht="18" customHeight="1" x14ac:dyDescent="0.1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21"/>
    </row>
    <row r="154" spans="3:29" ht="18" customHeight="1" x14ac:dyDescent="0.1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21"/>
    </row>
    <row r="155" spans="3:29" ht="18" customHeight="1" x14ac:dyDescent="0.1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21"/>
    </row>
    <row r="156" spans="3:29" ht="18" customHeight="1" x14ac:dyDescent="0.1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21"/>
    </row>
    <row r="157" spans="3:29" ht="18" customHeight="1" x14ac:dyDescent="0.1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21"/>
    </row>
    <row r="158" spans="3:29" ht="18" customHeight="1" x14ac:dyDescent="0.1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21"/>
    </row>
    <row r="159" spans="3:29" ht="18" customHeight="1" x14ac:dyDescent="0.1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21"/>
    </row>
    <row r="160" spans="3:29" ht="18" customHeight="1" x14ac:dyDescent="0.1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21"/>
    </row>
    <row r="161" spans="3:29" ht="18" customHeight="1" x14ac:dyDescent="0.1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21"/>
    </row>
    <row r="162" spans="3:29" ht="18" customHeight="1" x14ac:dyDescent="0.1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21"/>
    </row>
    <row r="163" spans="3:29" ht="18" customHeight="1" x14ac:dyDescent="0.1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21"/>
    </row>
    <row r="164" spans="3:29" ht="18" customHeight="1" x14ac:dyDescent="0.1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21"/>
    </row>
    <row r="165" spans="3:29" ht="18" customHeight="1" x14ac:dyDescent="0.1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21"/>
    </row>
    <row r="166" spans="3:29" ht="18" customHeight="1" x14ac:dyDescent="0.1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21"/>
    </row>
    <row r="167" spans="3:29" ht="18" customHeight="1" x14ac:dyDescent="0.1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21"/>
    </row>
    <row r="168" spans="3:29" ht="18" customHeight="1" x14ac:dyDescent="0.1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21"/>
    </row>
    <row r="169" spans="3:29" ht="18" customHeight="1" x14ac:dyDescent="0.1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21"/>
    </row>
    <row r="170" spans="3:29" ht="18" customHeight="1" x14ac:dyDescent="0.1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21"/>
    </row>
    <row r="171" spans="3:29" ht="18" customHeight="1" x14ac:dyDescent="0.1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21"/>
    </row>
    <row r="172" spans="3:29" ht="18" customHeight="1" x14ac:dyDescent="0.1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21"/>
    </row>
    <row r="173" spans="3:29" ht="18" customHeight="1" x14ac:dyDescent="0.1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21"/>
    </row>
    <row r="174" spans="3:29" ht="18" customHeight="1" x14ac:dyDescent="0.1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21"/>
    </row>
    <row r="175" spans="3:29" ht="18" customHeight="1" x14ac:dyDescent="0.1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21"/>
    </row>
    <row r="176" spans="3:29" ht="18" customHeight="1" x14ac:dyDescent="0.1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21"/>
    </row>
    <row r="177" spans="3:29" ht="18" customHeight="1" x14ac:dyDescent="0.1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21"/>
    </row>
    <row r="178" spans="3:29" ht="18" customHeight="1" x14ac:dyDescent="0.1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21"/>
    </row>
    <row r="179" spans="3:29" ht="18" customHeight="1" x14ac:dyDescent="0.1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21"/>
    </row>
    <row r="180" spans="3:29" ht="18" customHeight="1" x14ac:dyDescent="0.1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21"/>
    </row>
    <row r="181" spans="3:29" ht="18" customHeight="1" x14ac:dyDescent="0.1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21"/>
    </row>
    <row r="182" spans="3:29" ht="18" customHeight="1" x14ac:dyDescent="0.1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21"/>
    </row>
    <row r="183" spans="3:29" ht="18" customHeight="1" x14ac:dyDescent="0.1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21"/>
    </row>
    <row r="184" spans="3:29" ht="18" customHeight="1" x14ac:dyDescent="0.1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21"/>
    </row>
    <row r="185" spans="3:29" ht="18" customHeight="1" x14ac:dyDescent="0.1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21"/>
    </row>
    <row r="186" spans="3:29" ht="18" customHeight="1" x14ac:dyDescent="0.1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21"/>
    </row>
    <row r="187" spans="3:29" ht="18" customHeight="1" x14ac:dyDescent="0.1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21"/>
    </row>
    <row r="188" spans="3:29" ht="18" customHeight="1" x14ac:dyDescent="0.1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21"/>
    </row>
    <row r="189" spans="3:29" ht="18" customHeight="1" x14ac:dyDescent="0.1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21"/>
    </row>
    <row r="190" spans="3:29" ht="18" customHeight="1" x14ac:dyDescent="0.1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21"/>
    </row>
    <row r="191" spans="3:29" ht="18" customHeight="1" x14ac:dyDescent="0.1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21"/>
    </row>
    <row r="192" spans="3:29" ht="18" customHeight="1" x14ac:dyDescent="0.1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21"/>
    </row>
    <row r="193" spans="3:29" ht="18" customHeight="1" x14ac:dyDescent="0.1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21"/>
    </row>
    <row r="194" spans="3:29" ht="18" customHeight="1" x14ac:dyDescent="0.1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21"/>
    </row>
    <row r="195" spans="3:29" ht="18" customHeight="1" x14ac:dyDescent="0.1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21"/>
    </row>
    <row r="196" spans="3:29" ht="18" customHeight="1" x14ac:dyDescent="0.1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21"/>
    </row>
    <row r="197" spans="3:29" ht="18" customHeight="1" x14ac:dyDescent="0.1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21"/>
    </row>
    <row r="198" spans="3:29" ht="18" customHeight="1" x14ac:dyDescent="0.1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21"/>
    </row>
    <row r="199" spans="3:29" ht="18" customHeight="1" x14ac:dyDescent="0.15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21"/>
    </row>
    <row r="200" spans="3:29" ht="18" customHeight="1" x14ac:dyDescent="0.15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21"/>
    </row>
    <row r="201" spans="3:29" ht="18" customHeight="1" x14ac:dyDescent="0.15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21"/>
    </row>
    <row r="202" spans="3:29" ht="18" customHeight="1" x14ac:dyDescent="0.15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21"/>
    </row>
    <row r="203" spans="3:29" ht="18" customHeight="1" x14ac:dyDescent="0.15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21"/>
    </row>
    <row r="204" spans="3:29" ht="18" customHeight="1" x14ac:dyDescent="0.15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21"/>
    </row>
    <row r="205" spans="3:29" ht="18" customHeight="1" x14ac:dyDescent="0.15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21"/>
    </row>
    <row r="206" spans="3:29" ht="18" customHeight="1" x14ac:dyDescent="0.15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21"/>
    </row>
    <row r="207" spans="3:29" ht="18" customHeight="1" x14ac:dyDescent="0.15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21"/>
    </row>
    <row r="208" spans="3:29" ht="18" customHeight="1" x14ac:dyDescent="0.15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21"/>
    </row>
    <row r="209" spans="3:29" ht="18" customHeight="1" x14ac:dyDescent="0.15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21"/>
    </row>
    <row r="210" spans="3:29" ht="18" customHeight="1" x14ac:dyDescent="0.15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21"/>
    </row>
    <row r="211" spans="3:29" ht="18" customHeight="1" x14ac:dyDescent="0.15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21"/>
    </row>
    <row r="212" spans="3:29" ht="18" customHeight="1" x14ac:dyDescent="0.15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21"/>
    </row>
    <row r="213" spans="3:29" ht="18" customHeight="1" x14ac:dyDescent="0.15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21"/>
    </row>
    <row r="214" spans="3:29" ht="18" customHeight="1" x14ac:dyDescent="0.15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21"/>
    </row>
    <row r="215" spans="3:29" ht="18" customHeight="1" x14ac:dyDescent="0.15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21"/>
    </row>
    <row r="216" spans="3:29" ht="18" customHeight="1" x14ac:dyDescent="0.15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21"/>
    </row>
    <row r="217" spans="3:29" ht="18" customHeight="1" x14ac:dyDescent="0.15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21"/>
    </row>
    <row r="218" spans="3:29" ht="18" customHeight="1" x14ac:dyDescent="0.15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21"/>
    </row>
    <row r="219" spans="3:29" ht="18" customHeight="1" x14ac:dyDescent="0.15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21"/>
    </row>
    <row r="220" spans="3:29" ht="18" customHeight="1" x14ac:dyDescent="0.15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21"/>
    </row>
    <row r="221" spans="3:29" ht="18" customHeight="1" x14ac:dyDescent="0.15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21"/>
    </row>
    <row r="222" spans="3:29" ht="18" customHeight="1" x14ac:dyDescent="0.15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21"/>
    </row>
    <row r="223" spans="3:29" ht="18" customHeight="1" x14ac:dyDescent="0.15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21"/>
    </row>
    <row r="224" spans="3:29" ht="18" customHeight="1" x14ac:dyDescent="0.15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21"/>
    </row>
    <row r="225" spans="3:29" ht="18" customHeight="1" x14ac:dyDescent="0.15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21"/>
    </row>
    <row r="226" spans="3:29" ht="18" customHeight="1" x14ac:dyDescent="0.15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21"/>
    </row>
    <row r="227" spans="3:29" ht="18" customHeight="1" x14ac:dyDescent="0.15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21"/>
    </row>
    <row r="228" spans="3:29" ht="18" customHeight="1" x14ac:dyDescent="0.15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21"/>
    </row>
    <row r="229" spans="3:29" ht="18" customHeight="1" x14ac:dyDescent="0.15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21"/>
    </row>
    <row r="230" spans="3:29" ht="18" customHeight="1" x14ac:dyDescent="0.15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21"/>
    </row>
    <row r="231" spans="3:29" ht="18" customHeight="1" x14ac:dyDescent="0.15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21"/>
    </row>
    <row r="232" spans="3:29" ht="18" customHeight="1" x14ac:dyDescent="0.15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21"/>
    </row>
    <row r="233" spans="3:29" ht="18" customHeight="1" x14ac:dyDescent="0.15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21"/>
    </row>
    <row r="234" spans="3:29" ht="18" customHeight="1" x14ac:dyDescent="0.15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21"/>
    </row>
    <row r="235" spans="3:29" ht="18" customHeight="1" x14ac:dyDescent="0.15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21"/>
    </row>
    <row r="236" spans="3:29" ht="18" customHeight="1" x14ac:dyDescent="0.15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21"/>
    </row>
    <row r="237" spans="3:29" ht="18" customHeight="1" x14ac:dyDescent="0.15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21"/>
    </row>
    <row r="238" spans="3:29" ht="18" customHeight="1" x14ac:dyDescent="0.15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21"/>
    </row>
    <row r="239" spans="3:29" ht="18" customHeight="1" x14ac:dyDescent="0.15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21"/>
    </row>
    <row r="240" spans="3:29" ht="18" customHeight="1" x14ac:dyDescent="0.15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21"/>
    </row>
    <row r="241" spans="3:29" ht="18" customHeight="1" x14ac:dyDescent="0.15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21"/>
    </row>
    <row r="242" spans="3:29" ht="18" customHeight="1" x14ac:dyDescent="0.15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21"/>
    </row>
    <row r="243" spans="3:29" ht="18" customHeight="1" x14ac:dyDescent="0.15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21"/>
    </row>
    <row r="244" spans="3:29" ht="18" customHeight="1" x14ac:dyDescent="0.15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21"/>
    </row>
    <row r="245" spans="3:29" ht="18" customHeight="1" x14ac:dyDescent="0.15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21"/>
    </row>
    <row r="246" spans="3:29" ht="18" customHeight="1" x14ac:dyDescent="0.15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21"/>
    </row>
    <row r="247" spans="3:29" ht="18" customHeight="1" x14ac:dyDescent="0.15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21"/>
    </row>
    <row r="248" spans="3:29" ht="18" customHeight="1" x14ac:dyDescent="0.15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21"/>
    </row>
    <row r="249" spans="3:29" ht="18" customHeight="1" x14ac:dyDescent="0.15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21"/>
    </row>
    <row r="250" spans="3:29" ht="18" customHeight="1" x14ac:dyDescent="0.15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21"/>
    </row>
    <row r="251" spans="3:29" ht="18" customHeight="1" x14ac:dyDescent="0.15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21"/>
    </row>
    <row r="252" spans="3:29" ht="18" customHeight="1" x14ac:dyDescent="0.15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21"/>
    </row>
    <row r="253" spans="3:29" ht="18" customHeight="1" x14ac:dyDescent="0.15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21"/>
    </row>
    <row r="254" spans="3:29" ht="18" customHeight="1" x14ac:dyDescent="0.15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21"/>
    </row>
    <row r="255" spans="3:29" ht="18" customHeight="1" x14ac:dyDescent="0.15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21"/>
    </row>
    <row r="256" spans="3:29" ht="18" customHeight="1" x14ac:dyDescent="0.15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21"/>
    </row>
    <row r="257" spans="3:29" ht="18" customHeight="1" x14ac:dyDescent="0.15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21"/>
    </row>
    <row r="258" spans="3:29" ht="18" customHeight="1" x14ac:dyDescent="0.15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21"/>
    </row>
    <row r="259" spans="3:29" ht="18" customHeight="1" x14ac:dyDescent="0.15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21"/>
    </row>
    <row r="260" spans="3:29" ht="18" customHeight="1" x14ac:dyDescent="0.15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21"/>
    </row>
    <row r="261" spans="3:29" ht="18" customHeight="1" x14ac:dyDescent="0.15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21"/>
    </row>
    <row r="262" spans="3:29" ht="18" customHeight="1" x14ac:dyDescent="0.15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21"/>
    </row>
    <row r="263" spans="3:29" ht="18" customHeight="1" x14ac:dyDescent="0.15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21"/>
    </row>
    <row r="264" spans="3:29" ht="18" customHeight="1" x14ac:dyDescent="0.15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21"/>
    </row>
    <row r="265" spans="3:29" ht="18" customHeight="1" x14ac:dyDescent="0.15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21"/>
    </row>
    <row r="266" spans="3:29" ht="18" customHeight="1" x14ac:dyDescent="0.15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21"/>
    </row>
    <row r="267" spans="3:29" ht="18" customHeight="1" x14ac:dyDescent="0.15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21"/>
    </row>
    <row r="268" spans="3:29" ht="18" customHeight="1" x14ac:dyDescent="0.15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21"/>
    </row>
    <row r="269" spans="3:29" ht="18" customHeight="1" x14ac:dyDescent="0.15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21"/>
    </row>
    <row r="270" spans="3:29" ht="18" customHeight="1" x14ac:dyDescent="0.15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21"/>
    </row>
    <row r="271" spans="3:29" ht="18" customHeight="1" x14ac:dyDescent="0.15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21"/>
    </row>
    <row r="272" spans="3:29" ht="18" customHeight="1" x14ac:dyDescent="0.15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21"/>
    </row>
    <row r="273" spans="3:29" ht="18" customHeight="1" x14ac:dyDescent="0.15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21"/>
    </row>
    <row r="274" spans="3:29" ht="18" customHeight="1" x14ac:dyDescent="0.15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21"/>
    </row>
    <row r="275" spans="3:29" ht="18" customHeight="1" x14ac:dyDescent="0.15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21"/>
    </row>
    <row r="276" spans="3:29" ht="18" customHeight="1" x14ac:dyDescent="0.15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21"/>
    </row>
    <row r="277" spans="3:29" ht="18" customHeight="1" x14ac:dyDescent="0.15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21"/>
    </row>
    <row r="278" spans="3:29" ht="18" customHeight="1" x14ac:dyDescent="0.15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21"/>
    </row>
    <row r="279" spans="3:29" ht="18" customHeight="1" x14ac:dyDescent="0.15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21"/>
    </row>
    <row r="280" spans="3:29" ht="18" customHeight="1" x14ac:dyDescent="0.15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21"/>
    </row>
    <row r="281" spans="3:29" ht="18" customHeight="1" x14ac:dyDescent="0.15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21"/>
    </row>
    <row r="282" spans="3:29" ht="18" customHeight="1" x14ac:dyDescent="0.15"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21"/>
    </row>
    <row r="283" spans="3:29" ht="18" customHeight="1" x14ac:dyDescent="0.15"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21"/>
    </row>
    <row r="284" spans="3:29" ht="18" customHeight="1" x14ac:dyDescent="0.15"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21"/>
    </row>
    <row r="285" spans="3:29" ht="18" customHeight="1" x14ac:dyDescent="0.15"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21"/>
    </row>
    <row r="286" spans="3:29" ht="18" customHeight="1" x14ac:dyDescent="0.15"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21"/>
    </row>
    <row r="287" spans="3:29" ht="18" customHeight="1" x14ac:dyDescent="0.15"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21"/>
    </row>
    <row r="288" spans="3:29" ht="18" customHeight="1" x14ac:dyDescent="0.15"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21"/>
    </row>
    <row r="289" spans="3:29" ht="18" customHeight="1" x14ac:dyDescent="0.15"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21"/>
    </row>
    <row r="290" spans="3:29" ht="18" customHeight="1" x14ac:dyDescent="0.15"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21"/>
    </row>
    <row r="291" spans="3:29" ht="18" customHeight="1" x14ac:dyDescent="0.15"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21"/>
    </row>
    <row r="292" spans="3:29" ht="18" customHeight="1" x14ac:dyDescent="0.15"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21"/>
    </row>
    <row r="293" spans="3:29" ht="18" customHeight="1" x14ac:dyDescent="0.15"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21"/>
    </row>
    <row r="294" spans="3:29" ht="18" customHeight="1" x14ac:dyDescent="0.15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21"/>
    </row>
    <row r="295" spans="3:29" ht="18" customHeight="1" x14ac:dyDescent="0.15"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21"/>
    </row>
    <row r="296" spans="3:29" ht="18" customHeight="1" x14ac:dyDescent="0.15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21"/>
    </row>
    <row r="297" spans="3:29" ht="18" customHeight="1" x14ac:dyDescent="0.15"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21"/>
    </row>
    <row r="298" spans="3:29" ht="18" customHeight="1" x14ac:dyDescent="0.15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21"/>
    </row>
    <row r="299" spans="3:29" ht="18" customHeight="1" x14ac:dyDescent="0.15"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21"/>
    </row>
    <row r="300" spans="3:29" ht="18" customHeight="1" x14ac:dyDescent="0.15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21"/>
    </row>
    <row r="301" spans="3:29" ht="18" customHeight="1" x14ac:dyDescent="0.15"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21"/>
    </row>
    <row r="302" spans="3:29" ht="18" customHeight="1" x14ac:dyDescent="0.15"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21"/>
    </row>
    <row r="303" spans="3:29" ht="18" customHeight="1" x14ac:dyDescent="0.15"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21"/>
    </row>
    <row r="304" spans="3:29" ht="18" customHeight="1" x14ac:dyDescent="0.15"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21"/>
    </row>
    <row r="305" spans="3:29" ht="18" customHeight="1" x14ac:dyDescent="0.15"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21"/>
    </row>
    <row r="306" spans="3:29" ht="18" customHeight="1" x14ac:dyDescent="0.15"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21"/>
    </row>
    <row r="307" spans="3:29" ht="18" customHeight="1" x14ac:dyDescent="0.15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21"/>
    </row>
    <row r="308" spans="3:29" ht="18" customHeight="1" x14ac:dyDescent="0.15"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21"/>
    </row>
    <row r="309" spans="3:29" ht="18" customHeight="1" x14ac:dyDescent="0.15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21"/>
    </row>
    <row r="310" spans="3:29" ht="18" customHeight="1" x14ac:dyDescent="0.15"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21"/>
    </row>
    <row r="311" spans="3:29" ht="18" customHeight="1" x14ac:dyDescent="0.15"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21"/>
    </row>
    <row r="312" spans="3:29" ht="18" customHeight="1" x14ac:dyDescent="0.15"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21"/>
    </row>
    <row r="313" spans="3:29" ht="18" customHeight="1" x14ac:dyDescent="0.15"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21"/>
    </row>
    <row r="314" spans="3:29" ht="18" customHeight="1" x14ac:dyDescent="0.15"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21"/>
    </row>
    <row r="315" spans="3:29" ht="18" customHeight="1" x14ac:dyDescent="0.15"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21"/>
    </row>
    <row r="316" spans="3:29" ht="18" customHeight="1" x14ac:dyDescent="0.15"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21"/>
    </row>
    <row r="317" spans="3:29" ht="18" customHeight="1" x14ac:dyDescent="0.15"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21"/>
    </row>
    <row r="318" spans="3:29" ht="18" customHeight="1" x14ac:dyDescent="0.15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21"/>
    </row>
    <row r="319" spans="3:29" ht="18" customHeight="1" x14ac:dyDescent="0.15"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21"/>
    </row>
    <row r="320" spans="3:29" ht="18" customHeight="1" x14ac:dyDescent="0.15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21"/>
    </row>
    <row r="321" spans="3:29" ht="18" customHeight="1" x14ac:dyDescent="0.15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21"/>
    </row>
    <row r="322" spans="3:29" ht="18" customHeight="1" x14ac:dyDescent="0.15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21"/>
    </row>
    <row r="323" spans="3:29" ht="18" customHeight="1" x14ac:dyDescent="0.15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21"/>
    </row>
    <row r="324" spans="3:29" ht="18" customHeight="1" x14ac:dyDescent="0.15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21"/>
    </row>
    <row r="325" spans="3:29" ht="18" customHeight="1" x14ac:dyDescent="0.15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21"/>
    </row>
    <row r="326" spans="3:29" ht="18" customHeight="1" x14ac:dyDescent="0.15"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21"/>
    </row>
    <row r="327" spans="3:29" ht="18" customHeight="1" x14ac:dyDescent="0.15"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21"/>
    </row>
    <row r="328" spans="3:29" ht="18" customHeight="1" x14ac:dyDescent="0.15"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21"/>
    </row>
    <row r="329" spans="3:29" ht="18" customHeight="1" x14ac:dyDescent="0.15"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21"/>
    </row>
    <row r="330" spans="3:29" ht="18" customHeight="1" x14ac:dyDescent="0.15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21"/>
    </row>
    <row r="331" spans="3:29" ht="18" customHeight="1" x14ac:dyDescent="0.15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21"/>
    </row>
    <row r="332" spans="3:29" ht="18" customHeight="1" x14ac:dyDescent="0.15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21"/>
    </row>
    <row r="333" spans="3:29" ht="18" customHeight="1" x14ac:dyDescent="0.15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21"/>
    </row>
    <row r="334" spans="3:29" ht="18" customHeight="1" x14ac:dyDescent="0.15"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21"/>
    </row>
    <row r="335" spans="3:29" ht="18" customHeight="1" x14ac:dyDescent="0.15"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21"/>
    </row>
    <row r="336" spans="3:29" ht="18" customHeight="1" x14ac:dyDescent="0.15"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21"/>
    </row>
    <row r="337" spans="3:29" ht="18" customHeight="1" x14ac:dyDescent="0.15"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21"/>
    </row>
    <row r="338" spans="3:29" ht="18" customHeight="1" x14ac:dyDescent="0.15"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21"/>
    </row>
    <row r="339" spans="3:29" ht="18" customHeight="1" x14ac:dyDescent="0.15"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21"/>
    </row>
    <row r="340" spans="3:29" ht="18" customHeight="1" x14ac:dyDescent="0.15"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21"/>
    </row>
    <row r="341" spans="3:29" ht="18" customHeight="1" x14ac:dyDescent="0.15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21"/>
    </row>
    <row r="342" spans="3:29" ht="18" customHeight="1" x14ac:dyDescent="0.15"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21"/>
    </row>
    <row r="343" spans="3:29" ht="18" customHeight="1" x14ac:dyDescent="0.15"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21"/>
    </row>
    <row r="344" spans="3:29" ht="18" customHeight="1" x14ac:dyDescent="0.15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21"/>
    </row>
    <row r="345" spans="3:29" ht="18" customHeight="1" x14ac:dyDescent="0.15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21"/>
    </row>
    <row r="346" spans="3:29" ht="18" customHeight="1" x14ac:dyDescent="0.15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21"/>
    </row>
    <row r="347" spans="3:29" ht="18" customHeight="1" x14ac:dyDescent="0.15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21"/>
    </row>
    <row r="348" spans="3:29" ht="18" customHeight="1" x14ac:dyDescent="0.15"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21"/>
    </row>
    <row r="349" spans="3:29" ht="18" customHeight="1" x14ac:dyDescent="0.15"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21"/>
    </row>
    <row r="350" spans="3:29" ht="18" customHeight="1" x14ac:dyDescent="0.15"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21"/>
    </row>
    <row r="351" spans="3:29" ht="18" customHeight="1" x14ac:dyDescent="0.15"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21"/>
    </row>
    <row r="352" spans="3:29" ht="18" customHeight="1" x14ac:dyDescent="0.15"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21"/>
    </row>
    <row r="353" spans="3:29" ht="18" customHeight="1" x14ac:dyDescent="0.15"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21"/>
    </row>
    <row r="354" spans="3:29" ht="18" customHeight="1" x14ac:dyDescent="0.15"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21"/>
    </row>
    <row r="355" spans="3:29" ht="18" customHeight="1" x14ac:dyDescent="0.15"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21"/>
    </row>
    <row r="356" spans="3:29" ht="18" customHeight="1" x14ac:dyDescent="0.15"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21"/>
    </row>
    <row r="357" spans="3:29" ht="18" customHeight="1" x14ac:dyDescent="0.15"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21"/>
    </row>
    <row r="358" spans="3:29" ht="18" customHeight="1" x14ac:dyDescent="0.15"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21"/>
    </row>
    <row r="359" spans="3:29" ht="18" customHeight="1" x14ac:dyDescent="0.15"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21"/>
    </row>
    <row r="360" spans="3:29" ht="18" customHeight="1" x14ac:dyDescent="0.15"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21"/>
    </row>
    <row r="361" spans="3:29" ht="18" customHeight="1" x14ac:dyDescent="0.15"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21"/>
    </row>
    <row r="362" spans="3:29" ht="18" customHeight="1" x14ac:dyDescent="0.15"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21"/>
    </row>
    <row r="363" spans="3:29" ht="18" customHeight="1" x14ac:dyDescent="0.15"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21"/>
    </row>
    <row r="364" spans="3:29" ht="18" customHeight="1" x14ac:dyDescent="0.15"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21"/>
    </row>
    <row r="365" spans="3:29" ht="18" customHeight="1" x14ac:dyDescent="0.15"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21"/>
    </row>
    <row r="366" spans="3:29" ht="18" customHeight="1" x14ac:dyDescent="0.15"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21"/>
    </row>
    <row r="367" spans="3:29" ht="18" customHeight="1" x14ac:dyDescent="0.15"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21"/>
    </row>
    <row r="368" spans="3:29" ht="18" customHeight="1" x14ac:dyDescent="0.15"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21"/>
    </row>
    <row r="369" spans="3:29" ht="18" customHeight="1" x14ac:dyDescent="0.15"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21"/>
    </row>
    <row r="370" spans="3:29" ht="18" customHeight="1" x14ac:dyDescent="0.15"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21"/>
    </row>
    <row r="371" spans="3:29" ht="18" customHeight="1" x14ac:dyDescent="0.15"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21"/>
    </row>
    <row r="372" spans="3:29" ht="18" customHeight="1" x14ac:dyDescent="0.15"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21"/>
    </row>
    <row r="373" spans="3:29" ht="18" customHeight="1" x14ac:dyDescent="0.15"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21"/>
    </row>
    <row r="374" spans="3:29" ht="18" customHeight="1" x14ac:dyDescent="0.15"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21"/>
    </row>
    <row r="375" spans="3:29" ht="18" customHeight="1" x14ac:dyDescent="0.15"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21"/>
    </row>
    <row r="376" spans="3:29" ht="18" customHeight="1" x14ac:dyDescent="0.15"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21"/>
    </row>
    <row r="377" spans="3:29" ht="18" customHeight="1" x14ac:dyDescent="0.15"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21"/>
    </row>
    <row r="378" spans="3:29" ht="18" customHeight="1" x14ac:dyDescent="0.15"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21"/>
    </row>
    <row r="379" spans="3:29" ht="18" customHeight="1" x14ac:dyDescent="0.15"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21"/>
    </row>
    <row r="380" spans="3:29" ht="18" customHeight="1" x14ac:dyDescent="0.15"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21"/>
    </row>
    <row r="381" spans="3:29" ht="18" customHeight="1" x14ac:dyDescent="0.15"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21"/>
    </row>
    <row r="382" spans="3:29" ht="18" customHeight="1" x14ac:dyDescent="0.15"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21"/>
    </row>
    <row r="383" spans="3:29" ht="18" customHeight="1" x14ac:dyDescent="0.15"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21"/>
    </row>
    <row r="384" spans="3:29" ht="18" customHeight="1" x14ac:dyDescent="0.15"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21"/>
    </row>
    <row r="385" spans="3:29" ht="18" customHeight="1" x14ac:dyDescent="0.15"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21"/>
    </row>
    <row r="386" spans="3:29" ht="18" customHeight="1" x14ac:dyDescent="0.15"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21"/>
    </row>
    <row r="387" spans="3:29" ht="18" customHeight="1" x14ac:dyDescent="0.15"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21"/>
    </row>
    <row r="388" spans="3:29" ht="18" customHeight="1" x14ac:dyDescent="0.15"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21"/>
    </row>
    <row r="389" spans="3:29" ht="18" customHeight="1" x14ac:dyDescent="0.15"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21"/>
    </row>
    <row r="390" spans="3:29" ht="18" customHeight="1" x14ac:dyDescent="0.15"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21"/>
    </row>
    <row r="391" spans="3:29" ht="18" customHeight="1" x14ac:dyDescent="0.15"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21"/>
    </row>
    <row r="392" spans="3:29" ht="18" customHeight="1" x14ac:dyDescent="0.15"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21"/>
    </row>
    <row r="393" spans="3:29" ht="18" customHeight="1" x14ac:dyDescent="0.15"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21"/>
    </row>
    <row r="394" spans="3:29" ht="18" customHeight="1" x14ac:dyDescent="0.15"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21"/>
    </row>
    <row r="395" spans="3:29" ht="18" customHeight="1" x14ac:dyDescent="0.15"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21"/>
    </row>
    <row r="396" spans="3:29" ht="18" customHeight="1" x14ac:dyDescent="0.15"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21"/>
    </row>
    <row r="397" spans="3:29" ht="18" customHeight="1" x14ac:dyDescent="0.15"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21"/>
    </row>
    <row r="398" spans="3:29" ht="18" customHeight="1" x14ac:dyDescent="0.15"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21"/>
    </row>
    <row r="399" spans="3:29" ht="18" customHeight="1" x14ac:dyDescent="0.15"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21"/>
    </row>
    <row r="400" spans="3:29" ht="18" customHeight="1" x14ac:dyDescent="0.15"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21"/>
    </row>
    <row r="401" spans="3:29" ht="18" customHeight="1" x14ac:dyDescent="0.15"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21"/>
    </row>
    <row r="402" spans="3:29" ht="18" customHeight="1" x14ac:dyDescent="0.15"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21"/>
    </row>
    <row r="403" spans="3:29" ht="18" customHeight="1" x14ac:dyDescent="0.15"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21"/>
    </row>
    <row r="404" spans="3:29" ht="18" customHeight="1" x14ac:dyDescent="0.15"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21"/>
    </row>
    <row r="405" spans="3:29" ht="18" customHeight="1" x14ac:dyDescent="0.15"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21"/>
    </row>
    <row r="406" spans="3:29" ht="18" customHeight="1" x14ac:dyDescent="0.15"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21"/>
    </row>
    <row r="407" spans="3:29" ht="18" customHeight="1" x14ac:dyDescent="0.15"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21"/>
    </row>
    <row r="408" spans="3:29" ht="18" customHeight="1" x14ac:dyDescent="0.15"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21"/>
    </row>
    <row r="409" spans="3:29" ht="18" customHeight="1" x14ac:dyDescent="0.15"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21"/>
    </row>
    <row r="410" spans="3:29" ht="18" customHeight="1" x14ac:dyDescent="0.15"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21"/>
    </row>
    <row r="411" spans="3:29" ht="18" customHeight="1" x14ac:dyDescent="0.15"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21"/>
    </row>
    <row r="412" spans="3:29" ht="18" customHeight="1" x14ac:dyDescent="0.15"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21"/>
    </row>
    <row r="413" spans="3:29" ht="18" customHeight="1" x14ac:dyDescent="0.15"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21"/>
    </row>
    <row r="414" spans="3:29" ht="18" customHeight="1" x14ac:dyDescent="0.15"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21"/>
    </row>
    <row r="415" spans="3:29" ht="18" customHeight="1" x14ac:dyDescent="0.15"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21"/>
    </row>
    <row r="416" spans="3:29" ht="18" customHeight="1" x14ac:dyDescent="0.15"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21"/>
    </row>
    <row r="417" spans="3:29" ht="18" customHeight="1" x14ac:dyDescent="0.15"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21"/>
    </row>
    <row r="418" spans="3:29" ht="18" customHeight="1" x14ac:dyDescent="0.15"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21"/>
    </row>
    <row r="419" spans="3:29" ht="18" customHeight="1" x14ac:dyDescent="0.15"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21"/>
    </row>
    <row r="420" spans="3:29" ht="18" customHeight="1" x14ac:dyDescent="0.15"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21"/>
    </row>
    <row r="421" spans="3:29" ht="18" customHeight="1" x14ac:dyDescent="0.15"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21"/>
    </row>
    <row r="422" spans="3:29" ht="18" customHeight="1" x14ac:dyDescent="0.15"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21"/>
    </row>
    <row r="423" spans="3:29" ht="18" customHeight="1" x14ac:dyDescent="0.15"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21"/>
    </row>
    <row r="424" spans="3:29" ht="18" customHeight="1" x14ac:dyDescent="0.15"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21"/>
    </row>
    <row r="425" spans="3:29" ht="18" customHeight="1" x14ac:dyDescent="0.15"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21"/>
    </row>
    <row r="426" spans="3:29" ht="18" customHeight="1" x14ac:dyDescent="0.15"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21"/>
    </row>
    <row r="427" spans="3:29" ht="18" customHeight="1" x14ac:dyDescent="0.15"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21"/>
    </row>
    <row r="428" spans="3:29" ht="18" customHeight="1" x14ac:dyDescent="0.15"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21"/>
    </row>
    <row r="429" spans="3:29" ht="18" customHeight="1" x14ac:dyDescent="0.15"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21"/>
    </row>
    <row r="430" spans="3:29" ht="18" customHeight="1" x14ac:dyDescent="0.15"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21"/>
    </row>
    <row r="431" spans="3:29" ht="18" customHeight="1" x14ac:dyDescent="0.15"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21"/>
    </row>
    <row r="432" spans="3:29" ht="18" customHeight="1" x14ac:dyDescent="0.15"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21"/>
    </row>
    <row r="433" spans="3:29" ht="18" customHeight="1" x14ac:dyDescent="0.15"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21"/>
    </row>
    <row r="434" spans="3:29" ht="18" customHeight="1" x14ac:dyDescent="0.15"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21"/>
    </row>
    <row r="435" spans="3:29" ht="18" customHeight="1" x14ac:dyDescent="0.15"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21"/>
    </row>
    <row r="436" spans="3:29" ht="18" customHeight="1" x14ac:dyDescent="0.15"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21"/>
    </row>
    <row r="437" spans="3:29" ht="18" customHeight="1" x14ac:dyDescent="0.15"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21"/>
    </row>
    <row r="438" spans="3:29" ht="18" customHeight="1" x14ac:dyDescent="0.15"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21"/>
    </row>
    <row r="439" spans="3:29" ht="18" customHeight="1" x14ac:dyDescent="0.15"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21"/>
    </row>
    <row r="440" spans="3:29" ht="18" customHeight="1" x14ac:dyDescent="0.15"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21"/>
    </row>
    <row r="441" spans="3:29" ht="18" customHeight="1" x14ac:dyDescent="0.15"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21"/>
    </row>
    <row r="442" spans="3:29" ht="18" customHeight="1" x14ac:dyDescent="0.15"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21"/>
    </row>
    <row r="443" spans="3:29" ht="18" customHeight="1" x14ac:dyDescent="0.15"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21"/>
    </row>
    <row r="444" spans="3:29" ht="18" customHeight="1" x14ac:dyDescent="0.15"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21"/>
    </row>
    <row r="445" spans="3:29" ht="18" customHeight="1" x14ac:dyDescent="0.15"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21"/>
    </row>
    <row r="446" spans="3:29" ht="18" customHeight="1" x14ac:dyDescent="0.15"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21"/>
    </row>
    <row r="447" spans="3:29" ht="18" customHeight="1" x14ac:dyDescent="0.15"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21"/>
    </row>
    <row r="448" spans="3:29" ht="18" customHeight="1" x14ac:dyDescent="0.15"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21"/>
    </row>
    <row r="449" spans="3:29" ht="18" customHeight="1" x14ac:dyDescent="0.15"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21"/>
    </row>
    <row r="450" spans="3:29" ht="18" customHeight="1" x14ac:dyDescent="0.15"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21"/>
    </row>
    <row r="451" spans="3:29" ht="18" customHeight="1" x14ac:dyDescent="0.15"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21"/>
    </row>
    <row r="452" spans="3:29" ht="18" customHeight="1" x14ac:dyDescent="0.15"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21"/>
    </row>
    <row r="453" spans="3:29" ht="18" customHeight="1" x14ac:dyDescent="0.15"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21"/>
    </row>
    <row r="454" spans="3:29" ht="18" customHeight="1" x14ac:dyDescent="0.15"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21"/>
    </row>
    <row r="455" spans="3:29" ht="18" customHeight="1" x14ac:dyDescent="0.15"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21"/>
    </row>
    <row r="456" spans="3:29" ht="18" customHeight="1" x14ac:dyDescent="0.15"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21"/>
    </row>
    <row r="457" spans="3:29" ht="18" customHeight="1" x14ac:dyDescent="0.15"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21"/>
    </row>
    <row r="458" spans="3:29" ht="18" customHeight="1" x14ac:dyDescent="0.15"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21"/>
    </row>
    <row r="459" spans="3:29" ht="18" customHeight="1" x14ac:dyDescent="0.15"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21"/>
    </row>
    <row r="460" spans="3:29" ht="18" customHeight="1" x14ac:dyDescent="0.15"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21"/>
    </row>
    <row r="461" spans="3:29" ht="18" customHeight="1" x14ac:dyDescent="0.15"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21"/>
    </row>
    <row r="462" spans="3:29" ht="18" customHeight="1" x14ac:dyDescent="0.15"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21"/>
    </row>
    <row r="463" spans="3:29" ht="18" customHeight="1" x14ac:dyDescent="0.15"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21"/>
    </row>
    <row r="464" spans="3:29" ht="18" customHeight="1" x14ac:dyDescent="0.15"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21"/>
    </row>
    <row r="465" spans="3:29" ht="18" customHeight="1" x14ac:dyDescent="0.15"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21"/>
    </row>
    <row r="466" spans="3:29" ht="18" customHeight="1" x14ac:dyDescent="0.15"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21"/>
    </row>
    <row r="467" spans="3:29" ht="18" customHeight="1" x14ac:dyDescent="0.15"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21"/>
    </row>
    <row r="468" spans="3:29" ht="18" customHeight="1" x14ac:dyDescent="0.15"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21"/>
    </row>
    <row r="469" spans="3:29" ht="18" customHeight="1" x14ac:dyDescent="0.15"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21"/>
    </row>
    <row r="470" spans="3:29" ht="18" customHeight="1" x14ac:dyDescent="0.15"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21"/>
    </row>
    <row r="471" spans="3:29" ht="18" customHeight="1" x14ac:dyDescent="0.15"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21"/>
    </row>
    <row r="472" spans="3:29" ht="18" customHeight="1" x14ac:dyDescent="0.15"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21"/>
    </row>
    <row r="473" spans="3:29" ht="18" customHeight="1" x14ac:dyDescent="0.15"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21"/>
    </row>
    <row r="474" spans="3:29" ht="18" customHeight="1" x14ac:dyDescent="0.15"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21"/>
    </row>
    <row r="475" spans="3:29" ht="18" customHeight="1" x14ac:dyDescent="0.15"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21"/>
    </row>
    <row r="476" spans="3:29" ht="18" customHeight="1" x14ac:dyDescent="0.15"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21"/>
    </row>
    <row r="477" spans="3:29" ht="18" customHeight="1" x14ac:dyDescent="0.15"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21"/>
    </row>
    <row r="478" spans="3:29" ht="18" customHeight="1" x14ac:dyDescent="0.15"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21"/>
    </row>
    <row r="479" spans="3:29" ht="18" customHeight="1" x14ac:dyDescent="0.15"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21"/>
    </row>
    <row r="480" spans="3:29" ht="18" customHeight="1" x14ac:dyDescent="0.15"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21"/>
    </row>
    <row r="481" spans="3:29" ht="18" customHeight="1" x14ac:dyDescent="0.15"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21"/>
    </row>
    <row r="482" spans="3:29" ht="18" customHeight="1" x14ac:dyDescent="0.15"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21"/>
    </row>
    <row r="483" spans="3:29" ht="18" customHeight="1" x14ac:dyDescent="0.15"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21"/>
    </row>
    <row r="484" spans="3:29" ht="18" customHeight="1" x14ac:dyDescent="0.15"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21"/>
    </row>
    <row r="485" spans="3:29" ht="18" customHeight="1" x14ac:dyDescent="0.15"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21"/>
    </row>
    <row r="486" spans="3:29" ht="18" customHeight="1" x14ac:dyDescent="0.15"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21"/>
    </row>
    <row r="487" spans="3:29" ht="18" customHeight="1" x14ac:dyDescent="0.15"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21"/>
    </row>
    <row r="488" spans="3:29" ht="18" customHeight="1" x14ac:dyDescent="0.15"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21"/>
    </row>
    <row r="489" spans="3:29" ht="18" customHeight="1" x14ac:dyDescent="0.15"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21"/>
    </row>
    <row r="490" spans="3:29" ht="18" customHeight="1" x14ac:dyDescent="0.15"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21"/>
    </row>
    <row r="491" spans="3:29" ht="18" customHeight="1" x14ac:dyDescent="0.15"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21"/>
    </row>
    <row r="492" spans="3:29" ht="18" customHeight="1" x14ac:dyDescent="0.15"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21"/>
    </row>
    <row r="493" spans="3:29" ht="18" customHeight="1" x14ac:dyDescent="0.15"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21"/>
    </row>
    <row r="494" spans="3:29" ht="18" customHeight="1" x14ac:dyDescent="0.15"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21"/>
    </row>
    <row r="495" spans="3:29" ht="18" customHeight="1" x14ac:dyDescent="0.15"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21"/>
    </row>
    <row r="496" spans="3:29" ht="18" customHeight="1" x14ac:dyDescent="0.15"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21"/>
    </row>
    <row r="497" spans="3:29" ht="18" customHeight="1" x14ac:dyDescent="0.15"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21"/>
    </row>
    <row r="498" spans="3:29" ht="18" customHeight="1" x14ac:dyDescent="0.15"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21"/>
    </row>
    <row r="499" spans="3:29" ht="18" customHeight="1" x14ac:dyDescent="0.15"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21"/>
    </row>
    <row r="500" spans="3:29" ht="18" customHeight="1" x14ac:dyDescent="0.15"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21"/>
    </row>
    <row r="501" spans="3:29" ht="18" customHeight="1" x14ac:dyDescent="0.15"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21"/>
    </row>
    <row r="502" spans="3:29" ht="18" customHeight="1" x14ac:dyDescent="0.15"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21"/>
    </row>
    <row r="503" spans="3:29" ht="18" customHeight="1" x14ac:dyDescent="0.15"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21"/>
    </row>
    <row r="504" spans="3:29" ht="18" customHeight="1" x14ac:dyDescent="0.15"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21"/>
    </row>
    <row r="505" spans="3:29" ht="18" customHeight="1" x14ac:dyDescent="0.15"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21"/>
    </row>
    <row r="506" spans="3:29" ht="18" customHeight="1" x14ac:dyDescent="0.15"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21"/>
    </row>
    <row r="507" spans="3:29" ht="18" customHeight="1" x14ac:dyDescent="0.15"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21"/>
    </row>
    <row r="508" spans="3:29" ht="18" customHeight="1" x14ac:dyDescent="0.15"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21"/>
    </row>
    <row r="509" spans="3:29" ht="18" customHeight="1" x14ac:dyDescent="0.15"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21"/>
    </row>
    <row r="510" spans="3:29" ht="18" customHeight="1" x14ac:dyDescent="0.15"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21"/>
    </row>
    <row r="511" spans="3:29" ht="18" customHeight="1" x14ac:dyDescent="0.15"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21"/>
    </row>
    <row r="512" spans="3:29" ht="18" customHeight="1" x14ac:dyDescent="0.15"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21"/>
    </row>
    <row r="513" spans="3:29" ht="18" customHeight="1" x14ac:dyDescent="0.15"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21"/>
    </row>
    <row r="514" spans="3:29" ht="18" customHeight="1" x14ac:dyDescent="0.15"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21"/>
    </row>
    <row r="515" spans="3:29" ht="18" customHeight="1" x14ac:dyDescent="0.15"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21"/>
    </row>
    <row r="516" spans="3:29" ht="18" customHeight="1" x14ac:dyDescent="0.15"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21"/>
    </row>
    <row r="517" spans="3:29" ht="18" customHeight="1" x14ac:dyDescent="0.15"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21"/>
    </row>
    <row r="518" spans="3:29" ht="18" customHeight="1" x14ac:dyDescent="0.15"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21"/>
    </row>
    <row r="519" spans="3:29" ht="18" customHeight="1" x14ac:dyDescent="0.15"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21"/>
    </row>
    <row r="520" spans="3:29" ht="18" customHeight="1" x14ac:dyDescent="0.15"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21"/>
    </row>
    <row r="521" spans="3:29" ht="18" customHeight="1" x14ac:dyDescent="0.15"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21"/>
    </row>
    <row r="522" spans="3:29" ht="18" customHeight="1" x14ac:dyDescent="0.15"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21"/>
    </row>
    <row r="523" spans="3:29" ht="18" customHeight="1" x14ac:dyDescent="0.15"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21"/>
    </row>
    <row r="524" spans="3:29" ht="18" customHeight="1" x14ac:dyDescent="0.15"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21"/>
    </row>
    <row r="525" spans="3:29" ht="18" customHeight="1" x14ac:dyDescent="0.15"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21"/>
    </row>
    <row r="526" spans="3:29" ht="18" customHeight="1" x14ac:dyDescent="0.15"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21"/>
    </row>
    <row r="527" spans="3:29" ht="18" customHeight="1" x14ac:dyDescent="0.15"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21"/>
    </row>
    <row r="528" spans="3:29" ht="18" customHeight="1" x14ac:dyDescent="0.15"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21"/>
    </row>
    <row r="529" spans="3:29" ht="18" customHeight="1" x14ac:dyDescent="0.15"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21"/>
    </row>
    <row r="530" spans="3:29" ht="18" customHeight="1" x14ac:dyDescent="0.15"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21"/>
    </row>
    <row r="531" spans="3:29" ht="18" customHeight="1" x14ac:dyDescent="0.15"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21"/>
    </row>
    <row r="532" spans="3:29" ht="18" customHeight="1" x14ac:dyDescent="0.15"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21"/>
    </row>
    <row r="533" spans="3:29" ht="18" customHeight="1" x14ac:dyDescent="0.15"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21"/>
    </row>
    <row r="534" spans="3:29" ht="18" customHeight="1" x14ac:dyDescent="0.15"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21"/>
    </row>
    <row r="535" spans="3:29" ht="18" customHeight="1" x14ac:dyDescent="0.15"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21"/>
    </row>
    <row r="536" spans="3:29" ht="18" customHeight="1" x14ac:dyDescent="0.15"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21"/>
    </row>
    <row r="537" spans="3:29" ht="18" customHeight="1" x14ac:dyDescent="0.15"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21"/>
    </row>
    <row r="538" spans="3:29" ht="18" customHeight="1" x14ac:dyDescent="0.15"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21"/>
    </row>
    <row r="539" spans="3:29" ht="18" customHeight="1" x14ac:dyDescent="0.15"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21"/>
    </row>
    <row r="540" spans="3:29" ht="18" customHeight="1" x14ac:dyDescent="0.15"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21"/>
    </row>
    <row r="541" spans="3:29" ht="18" customHeight="1" x14ac:dyDescent="0.15"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21"/>
    </row>
    <row r="542" spans="3:29" ht="18" customHeight="1" x14ac:dyDescent="0.15"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21"/>
    </row>
    <row r="543" spans="3:29" ht="18" customHeight="1" x14ac:dyDescent="0.15"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21"/>
    </row>
    <row r="544" spans="3:29" ht="18" customHeight="1" x14ac:dyDescent="0.15"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21"/>
    </row>
    <row r="545" spans="3:29" ht="18" customHeight="1" x14ac:dyDescent="0.15"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21"/>
    </row>
    <row r="546" spans="3:29" ht="18" customHeight="1" x14ac:dyDescent="0.15"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21"/>
    </row>
    <row r="547" spans="3:29" ht="18" customHeight="1" x14ac:dyDescent="0.15"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21"/>
    </row>
    <row r="548" spans="3:29" ht="18" customHeight="1" x14ac:dyDescent="0.15"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21"/>
    </row>
    <row r="549" spans="3:29" ht="18" customHeight="1" x14ac:dyDescent="0.15"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21"/>
    </row>
    <row r="550" spans="3:29" ht="18" customHeight="1" x14ac:dyDescent="0.15"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21"/>
    </row>
    <row r="551" spans="3:29" ht="18" customHeight="1" x14ac:dyDescent="0.15"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21"/>
    </row>
    <row r="552" spans="3:29" ht="18" customHeight="1" x14ac:dyDescent="0.15"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21"/>
    </row>
    <row r="553" spans="3:29" ht="18" customHeight="1" x14ac:dyDescent="0.15"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21"/>
    </row>
    <row r="554" spans="3:29" ht="18" customHeight="1" x14ac:dyDescent="0.15"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21"/>
    </row>
    <row r="555" spans="3:29" ht="18" customHeight="1" x14ac:dyDescent="0.15"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21"/>
    </row>
  </sheetData>
  <mergeCells count="1">
    <mergeCell ref="L2:L3"/>
  </mergeCells>
  <phoneticPr fontId="3"/>
  <pageMargins left="0.70866141732283472" right="0.70866141732283472" top="0.25" bottom="0.22" header="0.14000000000000001" footer="0.12"/>
  <pageSetup paperSize="9" scale="45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キャッシュ・フロー精算書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2015-11-15T15:36:19Z</dcterms:created>
  <dcterms:modified xsi:type="dcterms:W3CDTF">2015-11-15T15:38:23Z</dcterms:modified>
</cp:coreProperties>
</file>